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sjc-my.sharepoint.com/personal/sthornton_msjc_edu/Documents/Desktop/Timesheets/"/>
    </mc:Choice>
  </mc:AlternateContent>
  <xr:revisionPtr revIDLastSave="0" documentId="8_{E471014C-5B38-4F8A-996C-ABFFF2E64AA3}" xr6:coauthVersionLast="47" xr6:coauthVersionMax="47" xr10:uidLastSave="{00000000-0000-0000-0000-000000000000}"/>
  <bookViews>
    <workbookView xWindow="57480" yWindow="-120" windowWidth="29040" windowHeight="15720" xr2:uid="{5D61A829-0DCF-4B44-8DD1-003A7844F1A2}"/>
  </bookViews>
  <sheets>
    <sheet name="A-PARYOLL" sheetId="1" r:id="rId1"/>
    <sheet name="M-PAYROLL" sheetId="3" r:id="rId2"/>
    <sheet name="SUB-ATTACHMENT" sheetId="4" r:id="rId3"/>
    <sheet name="STIPEND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" l="1"/>
  <c r="M22" i="2"/>
  <c r="F23" i="2"/>
  <c r="M23" i="2"/>
  <c r="H12" i="3"/>
  <c r="M12" i="3" s="1"/>
  <c r="H13" i="3"/>
  <c r="V13" i="3"/>
  <c r="W13" i="3"/>
  <c r="W14" i="3"/>
  <c r="H14" i="3" s="1"/>
  <c r="V15" i="3"/>
  <c r="W15" i="3"/>
  <c r="H15" i="3" s="1"/>
  <c r="W16" i="3"/>
  <c r="V16" i="3" s="1"/>
  <c r="W17" i="3"/>
  <c r="H17" i="3" s="1"/>
  <c r="W18" i="3"/>
  <c r="H18" i="3" s="1"/>
  <c r="H19" i="3"/>
  <c r="V19" i="3"/>
  <c r="W19" i="3"/>
  <c r="W20" i="3"/>
  <c r="V20" i="3" s="1"/>
  <c r="H21" i="3"/>
  <c r="V21" i="3"/>
  <c r="W21" i="3"/>
  <c r="W22" i="3"/>
  <c r="H22" i="3" s="1"/>
  <c r="H23" i="3"/>
  <c r="V23" i="3"/>
  <c r="W23" i="3"/>
  <c r="W24" i="3"/>
  <c r="V24" i="3" s="1"/>
  <c r="H25" i="3"/>
  <c r="V25" i="3"/>
  <c r="W25" i="3"/>
  <c r="W26" i="3"/>
  <c r="H26" i="3" s="1"/>
  <c r="H27" i="3"/>
  <c r="V27" i="3"/>
  <c r="W27" i="3"/>
  <c r="W28" i="3"/>
  <c r="V28" i="3" s="1"/>
  <c r="H29" i="3"/>
  <c r="V29" i="3"/>
  <c r="W29" i="3"/>
  <c r="W30" i="3"/>
  <c r="H30" i="3" s="1"/>
  <c r="H31" i="3"/>
  <c r="V31" i="3"/>
  <c r="W31" i="3"/>
  <c r="W32" i="3"/>
  <c r="V32" i="3" s="1"/>
  <c r="H33" i="3"/>
  <c r="V33" i="3"/>
  <c r="W33" i="3"/>
  <c r="W34" i="3"/>
  <c r="H34" i="3" s="1"/>
  <c r="H35" i="3"/>
  <c r="V35" i="3"/>
  <c r="W35" i="3"/>
  <c r="W36" i="3"/>
  <c r="V36" i="3" s="1"/>
  <c r="H37" i="3"/>
  <c r="V37" i="3"/>
  <c r="W37" i="3"/>
  <c r="W38" i="3"/>
  <c r="H38" i="3" s="1"/>
  <c r="H39" i="3"/>
  <c r="V39" i="3"/>
  <c r="W39" i="3"/>
  <c r="W40" i="3"/>
  <c r="V40" i="3" s="1"/>
  <c r="H41" i="3"/>
  <c r="V41" i="3"/>
  <c r="W41" i="3"/>
  <c r="W42" i="3"/>
  <c r="H42" i="3" s="1"/>
  <c r="H43" i="3"/>
  <c r="V43" i="3"/>
  <c r="W43" i="3"/>
  <c r="Q53" i="3"/>
  <c r="R53" i="1"/>
  <c r="W43" i="1"/>
  <c r="V43" i="1" s="1"/>
  <c r="W42" i="1"/>
  <c r="V42" i="1" s="1"/>
  <c r="W41" i="1"/>
  <c r="V41" i="1" s="1"/>
  <c r="W40" i="1"/>
  <c r="H40" i="1" s="1"/>
  <c r="V40" i="1"/>
  <c r="W39" i="1"/>
  <c r="V39" i="1" s="1"/>
  <c r="W38" i="1"/>
  <c r="V38" i="1" s="1"/>
  <c r="W37" i="1"/>
  <c r="V37" i="1" s="1"/>
  <c r="W36" i="1"/>
  <c r="H36" i="1" s="1"/>
  <c r="V36" i="1"/>
  <c r="W35" i="1"/>
  <c r="V35" i="1" s="1"/>
  <c r="W34" i="1"/>
  <c r="V34" i="1" s="1"/>
  <c r="W33" i="1"/>
  <c r="V33" i="1" s="1"/>
  <c r="W32" i="1"/>
  <c r="H32" i="1" s="1"/>
  <c r="V32" i="1"/>
  <c r="W31" i="1"/>
  <c r="V31" i="1" s="1"/>
  <c r="W30" i="1"/>
  <c r="V30" i="1" s="1"/>
  <c r="W29" i="1"/>
  <c r="V29" i="1" s="1"/>
  <c r="W28" i="1"/>
  <c r="H28" i="1" s="1"/>
  <c r="V28" i="1"/>
  <c r="W27" i="1"/>
  <c r="V27" i="1" s="1"/>
  <c r="W26" i="1"/>
  <c r="V26" i="1" s="1"/>
  <c r="W25" i="1"/>
  <c r="V25" i="1" s="1"/>
  <c r="W24" i="1"/>
  <c r="H24" i="1" s="1"/>
  <c r="V24" i="1"/>
  <c r="W23" i="1"/>
  <c r="V23" i="1" s="1"/>
  <c r="W22" i="1"/>
  <c r="V22" i="1" s="1"/>
  <c r="W21" i="1"/>
  <c r="V21" i="1" s="1"/>
  <c r="W20" i="1"/>
  <c r="H20" i="1" s="1"/>
  <c r="V20" i="1"/>
  <c r="W19" i="1"/>
  <c r="V19" i="1" s="1"/>
  <c r="W18" i="1"/>
  <c r="V18" i="1" s="1"/>
  <c r="W17" i="1"/>
  <c r="V17" i="1" s="1"/>
  <c r="W16" i="1"/>
  <c r="H16" i="1" s="1"/>
  <c r="V16" i="1"/>
  <c r="W15" i="1"/>
  <c r="V15" i="1" s="1"/>
  <c r="W14" i="1"/>
  <c r="V14" i="1" s="1"/>
  <c r="W13" i="1"/>
  <c r="V13" i="1" s="1"/>
  <c r="H12" i="1"/>
  <c r="K12" i="1" s="1"/>
  <c r="V17" i="3" l="1"/>
  <c r="H40" i="3"/>
  <c r="H36" i="3"/>
  <c r="H32" i="3"/>
  <c r="H28" i="3"/>
  <c r="H24" i="3"/>
  <c r="H20" i="3"/>
  <c r="H16" i="3"/>
  <c r="H45" i="3" s="1"/>
  <c r="V34" i="3"/>
  <c r="V26" i="3"/>
  <c r="V22" i="3"/>
  <c r="V18" i="3"/>
  <c r="V14" i="3"/>
  <c r="V42" i="3"/>
  <c r="V38" i="3"/>
  <c r="V30" i="3"/>
  <c r="H13" i="1"/>
  <c r="H17" i="1"/>
  <c r="H21" i="1"/>
  <c r="H25" i="1"/>
  <c r="H29" i="1"/>
  <c r="H33" i="1"/>
  <c r="H37" i="1"/>
  <c r="H41" i="1"/>
  <c r="H14" i="1"/>
  <c r="H18" i="1"/>
  <c r="H22" i="1"/>
  <c r="H26" i="1"/>
  <c r="H30" i="1"/>
  <c r="H34" i="1"/>
  <c r="H38" i="1"/>
  <c r="H42" i="1"/>
  <c r="H15" i="1"/>
  <c r="H19" i="1"/>
  <c r="H23" i="1"/>
  <c r="H27" i="1"/>
  <c r="H31" i="1"/>
  <c r="H35" i="1"/>
  <c r="H39" i="1"/>
  <c r="H43" i="1"/>
  <c r="H45" i="1" l="1"/>
  <c r="H44" i="1"/>
</calcChain>
</file>

<file path=xl/sharedStrings.xml><?xml version="1.0" encoding="utf-8"?>
<sst xmlns="http://schemas.openxmlformats.org/spreadsheetml/2006/main" count="242" uniqueCount="121">
  <si>
    <t>DUE11TH   TO PAYROLL</t>
  </si>
  <si>
    <t>Mt. San Jacinto Community College</t>
  </si>
  <si>
    <t>A</t>
  </si>
  <si>
    <t>TIME SHEET FOR CLASSIFIED TEMPORARY EMPLOYEES - PAID ON THE (A) PAYROLL</t>
  </si>
  <si>
    <t>Name:</t>
  </si>
  <si>
    <t>Department:</t>
  </si>
  <si>
    <t>Employee #:</t>
  </si>
  <si>
    <t>Job Title:</t>
  </si>
  <si>
    <t>Daily Schedule in # of Hours:</t>
  </si>
  <si>
    <t>SU</t>
  </si>
  <si>
    <t>M</t>
  </si>
  <si>
    <t>T</t>
  </si>
  <si>
    <t>W</t>
  </si>
  <si>
    <t>TH</t>
  </si>
  <si>
    <t>F</t>
  </si>
  <si>
    <t>S</t>
  </si>
  <si>
    <t>(Located on your pay stub)</t>
  </si>
  <si>
    <t>Time Period:</t>
  </si>
  <si>
    <t>12th  through</t>
  </si>
  <si>
    <t>11th</t>
  </si>
  <si>
    <t>IF NOT COMPLETED ON-LINE, TIME SHEET MUST BE COMPLETED IN INK</t>
  </si>
  <si>
    <t>DATE</t>
  </si>
  <si>
    <t>REGULAR HOURS WORKED</t>
  </si>
  <si>
    <t>TOTAL HOURS</t>
  </si>
  <si>
    <t>SickTimeAB 1522</t>
  </si>
  <si>
    <t>OT</t>
  </si>
  <si>
    <t>IN</t>
  </si>
  <si>
    <t>OUT</t>
  </si>
  <si>
    <t xml:space="preserve">OUT </t>
  </si>
  <si>
    <t>EX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</si>
  <si>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</si>
  <si>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</si>
  <si>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</si>
  <si>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</si>
  <si>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</si>
  <si>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</si>
  <si>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</si>
  <si>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</si>
  <si>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</si>
  <si>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</si>
  <si>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</si>
  <si>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</si>
  <si>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Comments:</t>
  </si>
  <si>
    <t>TOTAL HOURS:</t>
  </si>
  <si>
    <t>ACCOUNT CODE FROM APPROVED HRSR</t>
  </si>
  <si>
    <t>If employee is requesting OT to be paid, please provide the appropriate budget code, with object code ending in 40.</t>
  </si>
  <si>
    <t>XX - XXX - XXXX - X - XXXX-XXXX - XXXX</t>
  </si>
  <si>
    <t>Fund-School-Resource-PY-Goal-Function-Object</t>
  </si>
  <si>
    <t>%</t>
  </si>
  <si>
    <t>Total Reg Hrs:</t>
  </si>
  <si>
    <t>Total Excess Hrs:</t>
  </si>
  <si>
    <t>Total OT Hrs:</t>
  </si>
  <si>
    <t>Rate of Pay:</t>
  </si>
  <si>
    <t>Total Earnings:</t>
  </si>
  <si>
    <t>Total Gross Pay</t>
  </si>
  <si>
    <t>Employee Signature</t>
  </si>
  <si>
    <t>Date</t>
  </si>
  <si>
    <t>Supervisor Signature</t>
  </si>
  <si>
    <t>*Sub Attachement MUST be included with this timesheet</t>
  </si>
  <si>
    <t>B</t>
  </si>
  <si>
    <t>C</t>
  </si>
  <si>
    <r>
      <t>Employee statement</t>
    </r>
    <r>
      <rPr>
        <sz val="8"/>
        <rFont val="Arial"/>
        <family val="2"/>
      </rPr>
      <t>: I recognize and agree that falsifying any information supplied to the District, including, but not limited to, information supplied on time sheets or cards is grounds for disciplinary action.  Accordingly I certify that the information submitted herewith is true and accurate.</t>
    </r>
  </si>
  <si>
    <r>
      <t>Supervisor statement</t>
    </r>
    <r>
      <rPr>
        <sz val="10"/>
        <rFont val="Arial"/>
        <family val="2"/>
      </rPr>
      <t>: I certify that I have reviewed the above information for accuracy.</t>
    </r>
  </si>
  <si>
    <t>*Sub Attachement MUST be included for subbing assignments</t>
  </si>
  <si>
    <t>Workers' Compensation</t>
  </si>
  <si>
    <t>WC</t>
  </si>
  <si>
    <t>Pregnancy Disability Leave</t>
  </si>
  <si>
    <t>PDL</t>
  </si>
  <si>
    <t>Military Leave</t>
  </si>
  <si>
    <t>ML</t>
  </si>
  <si>
    <t>Family School Partnership Act</t>
  </si>
  <si>
    <t>FSP</t>
  </si>
  <si>
    <t>Family Medical Leave</t>
  </si>
  <si>
    <t>FMLA</t>
  </si>
  <si>
    <t>Catastrophic Leave</t>
  </si>
  <si>
    <t>CL</t>
  </si>
  <si>
    <t>Contact HR prior to assigning these codes</t>
  </si>
  <si>
    <t>HR USE ONLY</t>
  </si>
  <si>
    <t>P</t>
  </si>
  <si>
    <t xml:space="preserve">Sick Leave </t>
  </si>
  <si>
    <t>Exception Hours Codes</t>
  </si>
  <si>
    <t>Excess Straight Time</t>
  </si>
  <si>
    <t>CODE</t>
  </si>
  <si>
    <t>EXCEPTION HOURS</t>
  </si>
  <si>
    <t>18th</t>
  </si>
  <si>
    <t>19th  through</t>
  </si>
  <si>
    <t>Assignment:</t>
  </si>
  <si>
    <r>
      <t xml:space="preserve">TIME SHEET FOR CERTIFICATED SUBS, CERTIFICATED HRLY, PROFESSIONAL EXPERTS WITH ANOTHER POSITION. </t>
    </r>
    <r>
      <rPr>
        <b/>
        <sz val="10"/>
        <color indexed="12"/>
        <rFont val="Arial"/>
        <family val="2"/>
      </rPr>
      <t xml:space="preserve">                                                              P</t>
    </r>
    <r>
      <rPr>
        <b/>
        <sz val="8"/>
        <color indexed="12"/>
        <rFont val="Arial"/>
        <family val="2"/>
      </rPr>
      <t>aid on the last business day of each month</t>
    </r>
  </si>
  <si>
    <t>DUE18TH   TO PAYROLL</t>
  </si>
  <si>
    <t>Superintendent/President (IF NEEDED)</t>
  </si>
  <si>
    <t>Dean, Vice President (IF NEEDED)</t>
  </si>
  <si>
    <t>I certify that the above information is correct</t>
  </si>
  <si>
    <t>Fund   School  Resource   PY  Goal/Function  Object</t>
  </si>
  <si>
    <t>XX   XXX   XXXX   X  XXXX-XXXX   XXXX</t>
  </si>
  <si>
    <t>$</t>
  </si>
  <si>
    <t>STIPEND/PROJECT AMOUNT</t>
  </si>
  <si>
    <t>* TO BE USED WHEN A FLAT RATE  HAS BEEN ASSIGNED TO THIS PARTICULAR PROJECT.</t>
  </si>
  <si>
    <t>OTHER- please explain</t>
  </si>
  <si>
    <t>COURSE DEVELOPMENT</t>
  </si>
  <si>
    <t>PROJECT:</t>
  </si>
  <si>
    <t>COACH</t>
  </si>
  <si>
    <t>MATH CENTER COORDINATOR</t>
  </si>
  <si>
    <t>ON-LINE COURSE DEVELOPMENT</t>
  </si>
  <si>
    <t>DEPARTMENT CHAIR</t>
  </si>
  <si>
    <t>WRITING CENTER COORDINATOR</t>
  </si>
  <si>
    <t>COORDINATOR</t>
  </si>
  <si>
    <t>STIPEND:</t>
  </si>
  <si>
    <t>DATES</t>
  </si>
  <si>
    <t>EMPLOYEE #</t>
  </si>
  <si>
    <t>ASSIGNMENT DESCRIPTION</t>
  </si>
  <si>
    <t xml:space="preserve">NAME </t>
  </si>
  <si>
    <t>DEPARTMENT</t>
  </si>
  <si>
    <r>
      <t xml:space="preserve">TIME SHEET FOR A </t>
    </r>
    <r>
      <rPr>
        <b/>
        <u/>
        <sz val="17"/>
        <rFont val="Arial"/>
        <family val="2"/>
      </rPr>
      <t>STIPEND OR PROJECT</t>
    </r>
  </si>
  <si>
    <r>
      <t xml:space="preserve">M' DUE 18TH   TO PAYROLL      </t>
    </r>
    <r>
      <rPr>
        <b/>
        <sz val="10"/>
        <color indexed="10"/>
        <rFont val="Arial Black"/>
        <family val="2"/>
      </rPr>
      <t>'A' DUE TO PAYROLL 11TH</t>
    </r>
  </si>
  <si>
    <r>
      <t xml:space="preserve">DUE 11th or 18th   TO Payroll           </t>
    </r>
    <r>
      <rPr>
        <sz val="6"/>
        <rFont val="Arial Black"/>
        <family val="2"/>
      </rPr>
      <t>Depending on your payroll</t>
    </r>
  </si>
  <si>
    <t>TIME SHEET FOR BOTH MONTHLY A &amp; M PAYROLL</t>
  </si>
  <si>
    <t>FROM DATE</t>
  </si>
  <si>
    <t>TO DATE</t>
  </si>
  <si>
    <t>SUBSTITUTE FOR</t>
  </si>
  <si>
    <r>
      <t>NOTE</t>
    </r>
    <r>
      <rPr>
        <sz val="10"/>
        <color indexed="10"/>
        <rFont val="Arial"/>
        <family val="2"/>
      </rPr>
      <t xml:space="preserve"> -   Payroll cannot process payment without appropriate Human Resources Service Request (HRSR)-Approved employment documents.
 </t>
    </r>
  </si>
  <si>
    <r>
      <rPr>
        <b/>
        <sz val="10"/>
        <color rgb="FFFF0000"/>
        <rFont val="Arial"/>
        <family val="2"/>
      </rPr>
      <t xml:space="preserve">Stipends are due the month they are to be paid: example  7.1.2025-12.11.2025 submit in December by Due Date              </t>
    </r>
    <r>
      <rPr>
        <b/>
        <sz val="10"/>
        <color rgb="FF000000"/>
        <rFont val="Arial"/>
        <family val="2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</si>
</sst>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000\-00\-0000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Black"/>
      <family val="2"/>
    </font>
    <font>
      <b/>
      <sz val="10"/>
      <name val="Arial"/>
      <family val="2"/>
    </font>
    <font>
      <b/>
      <sz val="16"/>
      <color indexed="12"/>
      <name val="Arial"/>
      <family val="2"/>
    </font>
    <font>
      <b/>
      <sz val="3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7"/>
      <name val="Tw Cen MT Condensed"/>
      <family val="2"/>
    </font>
    <font>
      <sz val="7"/>
      <name val="Tw Cen MT Condensed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18"/>
      <color indexed="12"/>
      <name val="Arial"/>
      <family val="2"/>
    </font>
    <font>
      <b/>
      <sz val="18"/>
      <name val="Arial"/>
      <family val="2"/>
    </font>
    <font>
      <b/>
      <sz val="10"/>
      <name val="Tw Cen MT Condensed"/>
      <family val="2"/>
    </font>
    <font>
      <b/>
      <sz val="8"/>
      <name val="Tw Cen MT Condensed"/>
      <family val="2"/>
    </font>
    <font>
      <sz val="9"/>
      <name val="Arial"/>
      <family val="2"/>
    </font>
    <font>
      <sz val="16"/>
      <name val="Arial Narrow"/>
      <family val="2"/>
    </font>
    <font>
      <sz val="10"/>
      <name val="Arial Black"/>
      <family val="2"/>
    </font>
    <font>
      <sz val="8"/>
      <color indexed="12"/>
      <name val="Arial"/>
      <family val="2"/>
    </font>
    <font>
      <b/>
      <sz val="14"/>
      <name val="Arial Narrow"/>
      <family val="2"/>
    </font>
    <font>
      <i/>
      <sz val="7"/>
      <name val="Arial"/>
      <family val="2"/>
    </font>
    <font>
      <b/>
      <sz val="7"/>
      <name val="Arial"/>
      <family val="2"/>
    </font>
    <font>
      <sz val="9"/>
      <color indexed="12"/>
      <name val="Arial"/>
      <family val="2"/>
    </font>
    <font>
      <b/>
      <sz val="10"/>
      <name val="Batang"/>
      <family val="1"/>
    </font>
    <font>
      <sz val="8"/>
      <color indexed="10"/>
      <name val="Tw Cen MT Condensed"/>
      <family val="2"/>
    </font>
    <font>
      <b/>
      <sz val="12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10"/>
      <name val="Tw Cen MT Condensed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9"/>
      <name val="Tw Cen MT Condensed"/>
      <family val="2"/>
    </font>
    <font>
      <u/>
      <sz val="10"/>
      <name val="Arial"/>
      <family val="2"/>
    </font>
    <font>
      <sz val="8"/>
      <name val="Tw Cen MT Condensed"/>
      <family val="2"/>
    </font>
    <font>
      <b/>
      <sz val="18"/>
      <name val="Arial Narrow"/>
      <family val="2"/>
    </font>
    <font>
      <b/>
      <sz val="18"/>
      <color indexed="12"/>
      <name val="Arial Narrow"/>
      <family val="2"/>
    </font>
    <font>
      <b/>
      <sz val="7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48"/>
      <name val="Arial"/>
      <family val="2"/>
    </font>
    <font>
      <b/>
      <sz val="6"/>
      <name val="Arial"/>
      <family val="2"/>
    </font>
    <font>
      <sz val="36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7"/>
      <name val="Arial"/>
      <family val="2"/>
    </font>
    <font>
      <b/>
      <u/>
      <sz val="17"/>
      <name val="Arial"/>
      <family val="2"/>
    </font>
    <font>
      <b/>
      <sz val="20"/>
      <name val="Arial"/>
      <family val="2"/>
    </font>
    <font>
      <b/>
      <sz val="10"/>
      <color indexed="10"/>
      <name val="Arial Black"/>
      <family val="2"/>
    </font>
    <font>
      <sz val="9"/>
      <name val="Arial Black"/>
      <family val="2"/>
    </font>
    <font>
      <sz val="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6">
    <xf numFmtId="0" fontId="0" fillId="0" borderId="0" xfId="0"/>
    <xf numFmtId="0" fontId="0" fillId="0" borderId="3" xfId="0" applyBorder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0" fillId="0" borderId="9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3" fillId="0" borderId="0" xfId="0" applyFont="1"/>
    <xf numFmtId="0" fontId="12" fillId="0" borderId="0" xfId="0" applyFont="1"/>
    <xf numFmtId="0" fontId="0" fillId="0" borderId="12" xfId="0" applyBorder="1"/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0" xfId="0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49" fontId="16" fillId="0" borderId="16" xfId="0" applyNumberFormat="1" applyFont="1" applyBorder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/>
    </xf>
    <xf numFmtId="0" fontId="23" fillId="0" borderId="0" xfId="0" applyFont="1"/>
    <xf numFmtId="0" fontId="24" fillId="2" borderId="20" xfId="0" applyFont="1" applyFill="1" applyBorder="1" applyAlignment="1">
      <alignment horizontal="center"/>
    </xf>
    <xf numFmtId="18" fontId="25" fillId="2" borderId="16" xfId="0" applyNumberFormat="1" applyFont="1" applyFill="1" applyBorder="1" applyAlignment="1">
      <alignment horizontal="center"/>
    </xf>
    <xf numFmtId="2" fontId="25" fillId="2" borderId="16" xfId="0" applyNumberFormat="1" applyFont="1" applyFill="1" applyBorder="1" applyAlignment="1">
      <alignment horizontal="center"/>
    </xf>
    <xf numFmtId="2" fontId="25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18" fontId="25" fillId="0" borderId="16" xfId="0" applyNumberFormat="1" applyFont="1" applyBorder="1" applyAlignment="1" applyProtection="1">
      <alignment horizontal="center"/>
      <protection locked="0"/>
    </xf>
    <xf numFmtId="2" fontId="25" fillId="0" borderId="16" xfId="0" applyNumberFormat="1" applyFont="1" applyBorder="1" applyAlignment="1" applyProtection="1">
      <alignment horizontal="center"/>
      <protection locked="0"/>
    </xf>
    <xf numFmtId="0" fontId="25" fillId="2" borderId="16" xfId="0" applyFont="1" applyFill="1" applyBorder="1" applyAlignment="1">
      <alignment horizontal="center"/>
    </xf>
    <xf numFmtId="0" fontId="26" fillId="0" borderId="0" xfId="0" applyFont="1"/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8" fontId="29" fillId="0" borderId="0" xfId="0" applyNumberFormat="1" applyFont="1" applyAlignment="1">
      <alignment horizontal="center"/>
    </xf>
    <xf numFmtId="18" fontId="25" fillId="0" borderId="0" xfId="0" applyNumberFormat="1" applyFont="1" applyAlignment="1">
      <alignment horizontal="center"/>
    </xf>
    <xf numFmtId="2" fontId="0" fillId="0" borderId="22" xfId="0" applyNumberFormat="1" applyBorder="1"/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17" xfId="0" applyNumberFormat="1" applyBorder="1"/>
    <xf numFmtId="0" fontId="15" fillId="0" borderId="0" xfId="0" applyFont="1"/>
    <xf numFmtId="18" fontId="25" fillId="0" borderId="9" xfId="0" applyNumberFormat="1" applyFont="1" applyBorder="1" applyAlignment="1" applyProtection="1">
      <alignment horizontal="center"/>
      <protection locked="0"/>
    </xf>
    <xf numFmtId="2" fontId="25" fillId="2" borderId="9" xfId="0" applyNumberFormat="1" applyFont="1" applyFill="1" applyBorder="1" applyAlignment="1">
      <alignment horizontal="center"/>
    </xf>
    <xf numFmtId="2" fontId="25" fillId="0" borderId="9" xfId="0" applyNumberFormat="1" applyFont="1" applyBorder="1" applyAlignment="1" applyProtection="1">
      <alignment horizontal="center"/>
      <protection locked="0"/>
    </xf>
    <xf numFmtId="2" fontId="25" fillId="2" borderId="10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2" fontId="25" fillId="2" borderId="0" xfId="0" applyNumberFormat="1" applyFont="1" applyFill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2" fontId="3" fillId="2" borderId="9" xfId="0" applyNumberFormat="1" applyFont="1" applyFill="1" applyBorder="1" applyAlignment="1">
      <alignment horizontal="center"/>
    </xf>
    <xf numFmtId="2" fontId="0" fillId="2" borderId="7" xfId="0" applyNumberFormat="1" applyFill="1" applyBorder="1"/>
    <xf numFmtId="0" fontId="31" fillId="0" borderId="0" xfId="0" applyFont="1"/>
    <xf numFmtId="18" fontId="7" fillId="0" borderId="0" xfId="0" applyNumberFormat="1" applyFont="1"/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3" borderId="16" xfId="0" applyFill="1" applyBorder="1" applyProtection="1">
      <protection locked="0"/>
    </xf>
    <xf numFmtId="0" fontId="32" fillId="3" borderId="16" xfId="0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7" fillId="3" borderId="10" xfId="0" applyNumberFormat="1" applyFont="1" applyFill="1" applyBorder="1"/>
    <xf numFmtId="165" fontId="7" fillId="3" borderId="10" xfId="0" applyNumberFormat="1" applyFont="1" applyFill="1" applyBorder="1"/>
    <xf numFmtId="165" fontId="7" fillId="3" borderId="13" xfId="0" applyNumberFormat="1" applyFont="1" applyFill="1" applyBorder="1"/>
    <xf numFmtId="0" fontId="3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7" fillId="0" borderId="0" xfId="1" applyFont="1" applyBorder="1" applyAlignment="1" applyProtection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2" fontId="3" fillId="0" borderId="0" xfId="0" applyNumberFormat="1" applyFont="1"/>
    <xf numFmtId="2" fontId="10" fillId="0" borderId="0" xfId="0" applyNumberFormat="1" applyFont="1"/>
    <xf numFmtId="0" fontId="10" fillId="0" borderId="0" xfId="0" applyFont="1"/>
    <xf numFmtId="0" fontId="7" fillId="3" borderId="16" xfId="0" applyFont="1" applyFill="1" applyBorder="1" applyProtection="1">
      <protection locked="0"/>
    </xf>
    <xf numFmtId="0" fontId="25" fillId="2" borderId="9" xfId="0" applyFont="1" applyFill="1" applyBorder="1"/>
    <xf numFmtId="2" fontId="11" fillId="2" borderId="9" xfId="0" applyNumberFormat="1" applyFont="1" applyFill="1" applyBorder="1"/>
    <xf numFmtId="2" fontId="25" fillId="2" borderId="9" xfId="0" applyNumberFormat="1" applyFont="1" applyFill="1" applyBorder="1"/>
    <xf numFmtId="0" fontId="11" fillId="0" borderId="9" xfId="0" applyFont="1" applyBorder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>
      <alignment horizontal="center"/>
    </xf>
    <xf numFmtId="0" fontId="25" fillId="0" borderId="16" xfId="0" applyFon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2" fillId="0" borderId="9" xfId="0" applyFont="1" applyBorder="1" applyProtection="1">
      <protection locked="0"/>
    </xf>
    <xf numFmtId="0" fontId="20" fillId="0" borderId="32" xfId="0" applyFont="1" applyBorder="1" applyAlignment="1" applyProtection="1">
      <alignment vertical="center"/>
      <protection locked="0"/>
    </xf>
    <xf numFmtId="18" fontId="25" fillId="0" borderId="32" xfId="0" applyNumberFormat="1" applyFont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7" xfId="0" applyBorder="1" applyProtection="1">
      <protection locked="0"/>
    </xf>
    <xf numFmtId="18" fontId="25" fillId="0" borderId="34" xfId="0" applyNumberFormat="1" applyFont="1" applyBorder="1" applyAlignment="1" applyProtection="1">
      <alignment horizontal="center"/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18" fontId="25" fillId="0" borderId="37" xfId="0" applyNumberFormat="1" applyFont="1" applyBorder="1" applyAlignment="1" applyProtection="1">
      <alignment horizontal="center"/>
      <protection locked="0"/>
    </xf>
    <xf numFmtId="0" fontId="7" fillId="2" borderId="5" xfId="0" applyFont="1" applyFill="1" applyBorder="1"/>
    <xf numFmtId="0" fontId="7" fillId="2" borderId="6" xfId="0" applyFont="1" applyFill="1" applyBorder="1"/>
    <xf numFmtId="0" fontId="12" fillId="2" borderId="4" xfId="0" applyFont="1" applyFill="1" applyBorder="1" applyAlignment="1">
      <alignment horizontal="center"/>
    </xf>
    <xf numFmtId="0" fontId="7" fillId="2" borderId="21" xfId="0" applyFont="1" applyFill="1" applyBorder="1"/>
    <xf numFmtId="0" fontId="7" fillId="2" borderId="0" xfId="0" applyFont="1" applyFill="1"/>
    <xf numFmtId="0" fontId="12" fillId="2" borderId="27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/>
    </xf>
    <xf numFmtId="18" fontId="25" fillId="0" borderId="0" xfId="0" applyNumberFormat="1" applyFont="1" applyAlignment="1">
      <alignment horizontal="left"/>
    </xf>
    <xf numFmtId="18" fontId="25" fillId="0" borderId="0" xfId="0" applyNumberFormat="1" applyFont="1"/>
    <xf numFmtId="0" fontId="37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7" fillId="0" borderId="39" xfId="0" applyFont="1" applyBorder="1"/>
    <xf numFmtId="0" fontId="48" fillId="0" borderId="39" xfId="0" applyFont="1" applyBorder="1" applyAlignment="1" applyProtection="1">
      <alignment horizontal="center" vertical="center"/>
      <protection locked="0"/>
    </xf>
    <xf numFmtId="0" fontId="47" fillId="0" borderId="16" xfId="0" applyFont="1" applyBorder="1"/>
    <xf numFmtId="0" fontId="48" fillId="0" borderId="16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20" fontId="0" fillId="0" borderId="0" xfId="0" applyNumberFormat="1"/>
    <xf numFmtId="0" fontId="3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3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0" borderId="6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49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 wrapText="1"/>
    </xf>
    <xf numFmtId="14" fontId="15" fillId="0" borderId="16" xfId="0" applyNumberFormat="1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10" fillId="0" borderId="12" xfId="0" applyFont="1" applyBorder="1"/>
    <xf numFmtId="0" fontId="0" fillId="0" borderId="12" xfId="0" applyBorder="1"/>
    <xf numFmtId="0" fontId="10" fillId="0" borderId="0" xfId="0" applyFont="1" applyAlignment="1">
      <alignment horizontal="left"/>
    </xf>
    <xf numFmtId="0" fontId="0" fillId="0" borderId="0" xfId="0"/>
    <xf numFmtId="0" fontId="10" fillId="0" borderId="0" xfId="0" applyFont="1"/>
    <xf numFmtId="0" fontId="3" fillId="0" borderId="12" xfId="0" applyFont="1" applyBorder="1"/>
    <xf numFmtId="0" fontId="3" fillId="0" borderId="23" xfId="0" applyFont="1" applyBorder="1"/>
    <xf numFmtId="165" fontId="10" fillId="2" borderId="24" xfId="0" applyNumberFormat="1" applyFont="1" applyFill="1" applyBorder="1"/>
    <xf numFmtId="0" fontId="10" fillId="0" borderId="25" xfId="0" applyFont="1" applyBorder="1"/>
    <xf numFmtId="0" fontId="10" fillId="0" borderId="26" xfId="0" applyFont="1" applyBorder="1"/>
    <xf numFmtId="0" fontId="36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27" xfId="0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0" fillId="0" borderId="7" xfId="0" applyBorder="1"/>
    <xf numFmtId="0" fontId="7" fillId="3" borderId="8" xfId="0" applyFont="1" applyFill="1" applyBorder="1" applyProtection="1">
      <protection locked="0"/>
    </xf>
    <xf numFmtId="0" fontId="0" fillId="0" borderId="9" xfId="0" applyBorder="1"/>
    <xf numFmtId="0" fontId="34" fillId="3" borderId="8" xfId="0" applyFont="1" applyFill="1" applyBorder="1" applyAlignment="1">
      <alignment horizontal="left"/>
    </xf>
    <xf numFmtId="0" fontId="34" fillId="3" borderId="9" xfId="0" applyFont="1" applyFill="1" applyBorder="1"/>
    <xf numFmtId="2" fontId="7" fillId="3" borderId="9" xfId="0" applyNumberFormat="1" applyFont="1" applyFill="1" applyBorder="1" applyAlignment="1" applyProtection="1">
      <alignment horizontal="center"/>
      <protection locked="0"/>
    </xf>
    <xf numFmtId="2" fontId="7" fillId="3" borderId="10" xfId="0" applyNumberFormat="1" applyFont="1" applyFill="1" applyBorder="1" applyAlignment="1" applyProtection="1">
      <alignment horizontal="center"/>
      <protection locked="0"/>
    </xf>
    <xf numFmtId="165" fontId="35" fillId="3" borderId="8" xfId="0" applyNumberFormat="1" applyFont="1" applyFill="1" applyBorder="1"/>
    <xf numFmtId="0" fontId="0" fillId="3" borderId="9" xfId="0" applyFill="1" applyBorder="1"/>
    <xf numFmtId="0" fontId="35" fillId="3" borderId="8" xfId="0" applyFont="1" applyFill="1" applyBorder="1"/>
    <xf numFmtId="0" fontId="35" fillId="3" borderId="9" xfId="0" applyFont="1" applyFill="1" applyBorder="1"/>
    <xf numFmtId="165" fontId="7" fillId="3" borderId="9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0" fillId="3" borderId="9" xfId="0" applyFont="1" applyFill="1" applyBorder="1"/>
    <xf numFmtId="0" fontId="35" fillId="3" borderId="11" xfId="0" applyFont="1" applyFill="1" applyBorder="1"/>
    <xf numFmtId="0" fontId="0" fillId="3" borderId="12" xfId="0" applyFill="1" applyBorder="1"/>
    <xf numFmtId="0" fontId="7" fillId="0" borderId="0" xfId="0" applyFont="1" applyAlignment="1">
      <alignment horizontal="left" vertical="center"/>
    </xf>
    <xf numFmtId="2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6" xfId="0" applyBorder="1" applyProtection="1">
      <protection locked="0"/>
    </xf>
    <xf numFmtId="0" fontId="33" fillId="3" borderId="8" xfId="0" applyFont="1" applyFill="1" applyBorder="1" applyAlignment="1">
      <alignment horizontal="left"/>
    </xf>
    <xf numFmtId="2" fontId="7" fillId="3" borderId="9" xfId="0" applyNumberFormat="1" applyFont="1" applyFill="1" applyBorder="1" applyAlignment="1">
      <alignment horizontal="center"/>
    </xf>
    <xf numFmtId="0" fontId="7" fillId="3" borderId="10" xfId="0" applyFont="1" applyFill="1" applyBorder="1"/>
    <xf numFmtId="0" fontId="12" fillId="0" borderId="16" xfId="0" applyFont="1" applyBorder="1" applyAlignment="1" applyProtection="1">
      <alignment horizontal="center"/>
      <protection locked="0"/>
    </xf>
    <xf numFmtId="0" fontId="0" fillId="0" borderId="16" xfId="0" applyBorder="1"/>
    <xf numFmtId="0" fontId="20" fillId="0" borderId="16" xfId="0" applyFont="1" applyBorder="1" applyAlignment="1" applyProtection="1">
      <alignment vertical="center"/>
      <protection locked="0"/>
    </xf>
    <xf numFmtId="0" fontId="12" fillId="0" borderId="16" xfId="0" applyFont="1" applyBorder="1" applyAlignment="1" applyProtection="1">
      <alignment horizontal="left"/>
      <protection locked="0"/>
    </xf>
    <xf numFmtId="0" fontId="7" fillId="0" borderId="16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readingOrder="1"/>
    </xf>
    <xf numFmtId="0" fontId="0" fillId="0" borderId="0" xfId="0" applyAlignment="1">
      <alignment horizontal="left" readingOrder="1"/>
    </xf>
    <xf numFmtId="0" fontId="7" fillId="0" borderId="0" xfId="0" applyFont="1"/>
    <xf numFmtId="18" fontId="25" fillId="0" borderId="16" xfId="0" applyNumberFormat="1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Protection="1">
      <protection locked="0"/>
    </xf>
    <xf numFmtId="0" fontId="10" fillId="0" borderId="2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textRotation="180" wrapText="1"/>
    </xf>
    <xf numFmtId="0" fontId="22" fillId="0" borderId="17" xfId="0" applyFont="1" applyBorder="1" applyAlignment="1">
      <alignment vertical="center" textRotation="180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4" xfId="0" applyBorder="1"/>
    <xf numFmtId="0" fontId="0" fillId="0" borderId="12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1" fillId="0" borderId="9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4" fillId="0" borderId="13" xfId="0" applyFont="1" applyBorder="1"/>
    <xf numFmtId="0" fontId="14" fillId="0" borderId="14" xfId="0" applyFont="1" applyBorder="1"/>
    <xf numFmtId="0" fontId="14" fillId="0" borderId="7" xfId="0" applyFont="1" applyBorder="1"/>
    <xf numFmtId="0" fontId="14" fillId="0" borderId="15" xfId="0" applyFont="1" applyBorder="1"/>
    <xf numFmtId="0" fontId="1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10" fillId="0" borderId="9" xfId="0" applyFont="1" applyBorder="1" applyAlignment="1">
      <alignment horizontal="left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3" fillId="0" borderId="9" xfId="0" applyFont="1" applyBorder="1" applyAlignment="1">
      <alignment horizontal="left"/>
    </xf>
    <xf numFmtId="0" fontId="42" fillId="0" borderId="7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left"/>
    </xf>
    <xf numFmtId="0" fontId="43" fillId="2" borderId="4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2" fontId="21" fillId="0" borderId="39" xfId="0" applyNumberFormat="1" applyFont="1" applyBorder="1" applyAlignment="1">
      <alignment horizontal="center" vertical="center" textRotation="180" wrapText="1"/>
    </xf>
    <xf numFmtId="2" fontId="40" fillId="0" borderId="17" xfId="0" applyNumberFormat="1" applyFont="1" applyBorder="1" applyAlignment="1">
      <alignment horizontal="center" vertical="center" textRotation="180" wrapText="1"/>
    </xf>
    <xf numFmtId="0" fontId="39" fillId="0" borderId="21" xfId="0" applyFont="1" applyBorder="1" applyAlignment="1">
      <alignment horizontal="left" vertical="top"/>
    </xf>
    <xf numFmtId="0" fontId="39" fillId="0" borderId="0" xfId="0" applyFont="1" applyAlignment="1">
      <alignment vertical="top"/>
    </xf>
    <xf numFmtId="0" fontId="22" fillId="0" borderId="9" xfId="0" applyFont="1" applyBorder="1" applyAlignment="1">
      <alignment horizontal="left"/>
    </xf>
    <xf numFmtId="0" fontId="0" fillId="3" borderId="9" xfId="0" applyFill="1" applyBorder="1" applyProtection="1">
      <protection locked="0"/>
    </xf>
    <xf numFmtId="2" fontId="10" fillId="3" borderId="9" xfId="0" applyNumberFormat="1" applyFont="1" applyFill="1" applyBorder="1" applyAlignment="1" applyProtection="1">
      <alignment horizontal="center"/>
      <protection locked="0"/>
    </xf>
    <xf numFmtId="2" fontId="10" fillId="3" borderId="10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10" fillId="3" borderId="9" xfId="0" applyNumberFormat="1" applyFont="1" applyFill="1" applyBorder="1" applyAlignment="1">
      <alignment horizontal="center"/>
    </xf>
    <xf numFmtId="0" fontId="10" fillId="3" borderId="10" xfId="0" applyFont="1" applyFill="1" applyBorder="1"/>
    <xf numFmtId="0" fontId="38" fillId="3" borderId="8" xfId="0" applyFont="1" applyFill="1" applyBorder="1" applyAlignment="1">
      <alignment horizontal="left"/>
    </xf>
    <xf numFmtId="0" fontId="35" fillId="3" borderId="8" xfId="0" applyFont="1" applyFill="1" applyBorder="1" applyAlignment="1">
      <alignment horizontal="left"/>
    </xf>
    <xf numFmtId="165" fontId="35" fillId="2" borderId="24" xfId="0" applyNumberFormat="1" applyFont="1" applyFill="1" applyBorder="1"/>
    <xf numFmtId="0" fontId="0" fillId="0" borderId="25" xfId="0" applyBorder="1"/>
    <xf numFmtId="0" fontId="0" fillId="0" borderId="26" xfId="0" applyBorder="1"/>
    <xf numFmtId="165" fontId="10" fillId="3" borderId="9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7" fillId="0" borderId="39" xfId="0" applyFont="1" applyBorder="1" applyAlignment="1">
      <alignment horizontal="center" vertical="center" textRotation="180" wrapText="1"/>
    </xf>
    <xf numFmtId="0" fontId="25" fillId="0" borderId="8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3" fillId="0" borderId="3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textRotation="180" wrapText="1"/>
    </xf>
    <xf numFmtId="0" fontId="0" fillId="0" borderId="13" xfId="0" applyBorder="1" applyAlignment="1">
      <alignment horizontal="center" vertical="center" textRotation="180" wrapText="1"/>
    </xf>
    <xf numFmtId="0" fontId="0" fillId="0" borderId="14" xfId="0" applyBorder="1" applyAlignment="1">
      <alignment horizontal="center" vertical="center" textRotation="180" wrapText="1"/>
    </xf>
    <xf numFmtId="0" fontId="0" fillId="0" borderId="15" xfId="0" applyBorder="1" applyAlignment="1">
      <alignment horizontal="center" vertical="center" textRotation="180" wrapText="1"/>
    </xf>
    <xf numFmtId="2" fontId="25" fillId="2" borderId="8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2" borderId="34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32" xfId="0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10" fillId="0" borderId="9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2" fillId="0" borderId="8" xfId="0" applyFont="1" applyBorder="1" applyAlignment="1">
      <alignment horizontal="left" vertical="center"/>
    </xf>
    <xf numFmtId="0" fontId="22" fillId="0" borderId="10" xfId="0" applyFont="1" applyBorder="1" applyAlignment="1">
      <alignment vertical="center"/>
    </xf>
    <xf numFmtId="0" fontId="3" fillId="0" borderId="24" xfId="0" applyFont="1" applyBorder="1" applyAlignment="1">
      <alignment horizontal="left"/>
    </xf>
    <xf numFmtId="0" fontId="47" fillId="0" borderId="25" xfId="0" applyFont="1" applyBorder="1" applyAlignment="1" applyProtection="1">
      <alignment horizontal="left"/>
      <protection locked="0"/>
    </xf>
    <xf numFmtId="0" fontId="47" fillId="0" borderId="26" xfId="0" applyFont="1" applyBorder="1" applyAlignment="1" applyProtection="1">
      <alignment horizontal="left"/>
      <protection locked="0"/>
    </xf>
    <xf numFmtId="0" fontId="0" fillId="0" borderId="25" xfId="0" applyBorder="1" applyAlignment="1">
      <alignment horizontal="left"/>
    </xf>
    <xf numFmtId="0" fontId="47" fillId="0" borderId="25" xfId="0" applyFont="1" applyBorder="1" applyAlignment="1" applyProtection="1">
      <alignment horizontal="left" vertical="center"/>
      <protection locked="0"/>
    </xf>
    <xf numFmtId="0" fontId="47" fillId="0" borderId="25" xfId="0" applyFont="1" applyBorder="1" applyProtection="1">
      <protection locked="0"/>
    </xf>
    <xf numFmtId="0" fontId="47" fillId="0" borderId="26" xfId="0" applyFont="1" applyBorder="1" applyProtection="1">
      <protection locked="0"/>
    </xf>
    <xf numFmtId="0" fontId="9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1" fillId="0" borderId="7" xfId="0" applyFont="1" applyBorder="1" applyAlignment="1">
      <alignment horizontal="left"/>
    </xf>
    <xf numFmtId="0" fontId="59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44" xfId="0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 applyProtection="1">
      <alignment horizontal="left"/>
      <protection locked="0"/>
    </xf>
    <xf numFmtId="0" fontId="10" fillId="0" borderId="6" xfId="0" applyFont="1" applyBorder="1" applyAlignment="1">
      <alignment horizontal="left"/>
    </xf>
    <xf numFmtId="0" fontId="0" fillId="0" borderId="6" xfId="0" applyBorder="1"/>
    <xf numFmtId="0" fontId="10" fillId="0" borderId="40" xfId="0" applyFont="1" applyBorder="1"/>
    <xf numFmtId="0" fontId="0" fillId="0" borderId="40" xfId="0" applyBorder="1"/>
    <xf numFmtId="0" fontId="3" fillId="0" borderId="0" xfId="0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0" fillId="0" borderId="41" xfId="0" applyBorder="1"/>
    <xf numFmtId="0" fontId="49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7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0" fillId="0" borderId="1" xfId="0" applyFont="1" applyBorder="1" applyAlignment="1">
      <alignment horizontal="center"/>
    </xf>
    <xf numFmtId="0" fontId="50" fillId="0" borderId="3" xfId="0" applyFont="1" applyBorder="1"/>
    <xf numFmtId="0" fontId="50" fillId="0" borderId="27" xfId="0" applyFont="1" applyBorder="1"/>
    <xf numFmtId="0" fontId="50" fillId="0" borderId="0" xfId="0" applyFont="1"/>
    <xf numFmtId="0" fontId="50" fillId="0" borderId="4" xfId="0" applyFont="1" applyBorder="1"/>
    <xf numFmtId="0" fontId="50" fillId="0" borderId="6" xfId="0" applyFont="1" applyBorder="1"/>
    <xf numFmtId="0" fontId="45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7" fillId="0" borderId="43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49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9" fillId="0" borderId="6" xfId="0" applyFont="1" applyBorder="1" applyAlignment="1" applyProtection="1">
      <alignment horizontal="center"/>
      <protection locked="0"/>
    </xf>
    <xf numFmtId="0" fontId="49" fillId="0" borderId="5" xfId="0" applyFont="1" applyBorder="1" applyAlignment="1" applyProtection="1">
      <alignment horizontal="center"/>
      <protection locked="0"/>
    </xf>
    <xf numFmtId="0" fontId="49" fillId="0" borderId="25" xfId="0" applyFont="1" applyBorder="1" applyAlignment="1" applyProtection="1">
      <alignment horizontal="center"/>
      <protection locked="0"/>
    </xf>
    <xf numFmtId="0" fontId="49" fillId="0" borderId="26" xfId="0" applyFont="1" applyBorder="1" applyAlignment="1" applyProtection="1">
      <alignment horizontal="center"/>
      <protection locked="0"/>
    </xf>
    <xf numFmtId="0" fontId="49" fillId="0" borderId="0" xfId="0" applyFont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2" fillId="0" borderId="0" xfId="0" applyFont="1"/>
    <xf numFmtId="0" fontId="49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9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5" fillId="0" borderId="0" xfId="0" applyFont="1" applyAlignment="1">
      <alignment horizontal="center" vertical="center"/>
    </xf>
    <xf numFmtId="0" fontId="49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1" fillId="0" borderId="2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2" fontId="5" fillId="0" borderId="3" xfId="0" applyNumberFormat="1" applyFont="1" applyBorder="1" applyAlignment="1" applyProtection="1">
      <alignment horizontal="left" vertical="center" indent="15"/>
      <protection locked="0"/>
    </xf>
    <xf numFmtId="2" fontId="5" fillId="0" borderId="2" xfId="0" applyNumberFormat="1" applyFont="1" applyBorder="1" applyAlignment="1" applyProtection="1">
      <alignment horizontal="left" vertical="center" indent="15"/>
      <protection locked="0"/>
    </xf>
    <xf numFmtId="2" fontId="5" fillId="0" borderId="0" xfId="0" applyNumberFormat="1" applyFont="1" applyAlignment="1" applyProtection="1">
      <alignment horizontal="left" vertical="center" indent="15"/>
      <protection locked="0"/>
    </xf>
    <xf numFmtId="2" fontId="5" fillId="0" borderId="21" xfId="0" applyNumberFormat="1" applyFont="1" applyBorder="1" applyAlignment="1" applyProtection="1">
      <alignment horizontal="left" vertical="center" indent="15"/>
      <protection locked="0"/>
    </xf>
    <xf numFmtId="2" fontId="5" fillId="0" borderId="6" xfId="0" applyNumberFormat="1" applyFont="1" applyBorder="1" applyAlignment="1" applyProtection="1">
      <alignment horizontal="left" vertical="center" indent="15"/>
      <protection locked="0"/>
    </xf>
    <xf numFmtId="2" fontId="5" fillId="0" borderId="5" xfId="0" applyNumberFormat="1" applyFont="1" applyBorder="1" applyAlignment="1" applyProtection="1">
      <alignment horizontal="left" vertical="center" indent="15"/>
      <protection locked="0"/>
    </xf>
    <xf numFmtId="0" fontId="4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indent="12"/>
    </xf>
    <xf numFmtId="0" fontId="32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57" fillId="0" borderId="0" xfId="0" applyFont="1" applyAlignment="1">
      <alignment horizontal="center" vertical="center"/>
    </xf>
    <xf numFmtId="166" fontId="3" fillId="0" borderId="25" xfId="0" applyNumberFormat="1" applyFont="1" applyBorder="1" applyAlignment="1" applyProtection="1">
      <alignment horizontal="left" vertical="center"/>
      <protection locked="0"/>
    </xf>
    <xf numFmtId="49" fontId="19" fillId="0" borderId="6" xfId="0" applyNumberFormat="1" applyFont="1" applyBorder="1" applyAlignment="1" applyProtection="1">
      <alignment horizontal="center"/>
      <protection locked="0"/>
    </xf>
    <xf numFmtId="49" fontId="19" fillId="0" borderId="29" xfId="0" applyNumberFormat="1" applyFont="1" applyBorder="1" applyAlignment="1" applyProtection="1">
      <alignment horizontal="center"/>
      <protection locked="0"/>
    </xf>
    <xf numFmtId="0" fontId="2" fillId="4" borderId="1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52</xdr:row>
      <xdr:rowOff>123825</xdr:rowOff>
    </xdr:from>
    <xdr:to>
      <xdr:col>16</xdr:col>
      <xdr:colOff>428625</xdr:colOff>
      <xdr:row>52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E454EB-0D3A-45C8-A2F7-79C865F4C4F5}"/>
            </a:ext>
          </a:extLst>
        </xdr:cNvPr>
        <xdr:cNvSpPr>
          <a:spLocks noChangeShapeType="1"/>
        </xdr:cNvSpPr>
      </xdr:nvSpPr>
      <xdr:spPr bwMode="auto">
        <a:xfrm>
          <a:off x="6191250" y="10029825"/>
          <a:ext cx="77152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13</xdr:col>
      <xdr:colOff>0</xdr:colOff>
      <xdr:row>14</xdr:row>
      <xdr:rowOff>0</xdr:rowOff>
    </xdr:from>
    <xdr:to>
      <xdr:col>18</xdr:col>
      <xdr:colOff>297368</xdr:colOff>
      <xdr:row>19</xdr:row>
      <xdr:rowOff>11430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D09C9-3677-44E8-9F0F-09B781055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448050"/>
          <a:ext cx="2232848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52</xdr:row>
      <xdr:rowOff>123825</xdr:rowOff>
    </xdr:from>
    <xdr:to>
      <xdr:col>15</xdr:col>
      <xdr:colOff>428625</xdr:colOff>
      <xdr:row>52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10B677-5B31-4DFF-B112-91B6C7DF2D74}"/>
            </a:ext>
          </a:extLst>
        </xdr:cNvPr>
        <xdr:cNvSpPr>
          <a:spLocks noChangeShapeType="1"/>
        </xdr:cNvSpPr>
      </xdr:nvSpPr>
      <xdr:spPr bwMode="auto">
        <a:xfrm>
          <a:off x="8601075" y="8543925"/>
          <a:ext cx="97155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47625</xdr:colOff>
      <xdr:row>12</xdr:row>
      <xdr:rowOff>9525</xdr:rowOff>
    </xdr:from>
    <xdr:ext cx="1790700" cy="771525"/>
    <xdr:pic>
      <xdr:nvPicPr>
        <xdr:cNvPr id="3" name="Picture 2">
          <a:extLst>
            <a:ext uri="{FF2B5EF4-FFF2-40B4-BE49-F238E27FC236}">
              <a16:creationId xmlns:a16="http://schemas.microsoft.com/office/drawing/2014/main" id="{897F8B07-9981-48C4-B732-29806DCB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952625"/>
          <a:ext cx="17907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60960</xdr:rowOff>
        </xdr:from>
        <xdr:to>
          <xdr:col>0</xdr:col>
          <xdr:colOff>441960</xdr:colOff>
          <xdr:row>9</xdr:row>
          <xdr:rowOff>60960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68580</xdr:rowOff>
        </xdr:from>
        <xdr:to>
          <xdr:col>0</xdr:col>
          <xdr:colOff>381000</xdr:colOff>
          <xdr:row>10</xdr:row>
          <xdr:rowOff>30480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68580</xdr:rowOff>
        </xdr:from>
        <xdr:to>
          <xdr:col>0</xdr:col>
          <xdr:colOff>381000</xdr:colOff>
          <xdr:row>11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8</xdr:row>
          <xdr:rowOff>68580</xdr:rowOff>
        </xdr:from>
        <xdr:to>
          <xdr:col>7</xdr:col>
          <xdr:colOff>381000</xdr:colOff>
          <xdr:row>9</xdr:row>
          <xdr:rowOff>30480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68580</xdr:rowOff>
        </xdr:from>
        <xdr:to>
          <xdr:col>7</xdr:col>
          <xdr:colOff>381000</xdr:colOff>
          <xdr:row>10</xdr:row>
          <xdr:rowOff>30480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10</xdr:row>
          <xdr:rowOff>68580</xdr:rowOff>
        </xdr:from>
        <xdr:to>
          <xdr:col>7</xdr:col>
          <xdr:colOff>381000</xdr:colOff>
          <xdr:row>11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60960</xdr:rowOff>
        </xdr:from>
        <xdr:to>
          <xdr:col>0</xdr:col>
          <xdr:colOff>441960</xdr:colOff>
          <xdr:row>13</xdr:row>
          <xdr:rowOff>45720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12</xdr:row>
          <xdr:rowOff>68580</xdr:rowOff>
        </xdr:from>
        <xdr:to>
          <xdr:col>7</xdr:col>
          <xdr:colOff>381000</xdr:colOff>
          <xdr:row>13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195793</xdr:colOff>
      <xdr:row>25</xdr:row>
      <xdr:rowOff>15875</xdr:rowOff>
    </xdr:from>
    <xdr:ext cx="3473394" cy="1471084"/>
    <xdr:pic>
      <xdr:nvPicPr>
        <xdr:cNvPr id="2" name="Picture 1">
          <a:extLst>
            <a:ext uri="{FF2B5EF4-FFF2-40B4-BE49-F238E27FC236}">
              <a16:creationId xmlns:a16="http://schemas.microsoft.com/office/drawing/2014/main" id="{3D0F9F7C-2720-4483-99F2-B6018EEE5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9693" y="6854825"/>
          <a:ext cx="3473394" cy="147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2D24-3A88-48AA-B947-CABC991B0725}">
  <dimension ref="A1:Z206"/>
  <sheetViews>
    <sheetView tabSelected="1" topLeftCell="A11" workbookViewId="0">
      <selection activeCell="O12" sqref="O12"/>
    </sheetView>
  </sheetViews>
  <sheetFormatPr defaultRowHeight="14.4" x14ac:dyDescent="0.3"/>
  <cols>
    <col min="1" max="1" width="6" customWidth="1"/>
    <col min="2" max="8" width="7.5546875" customWidth="1"/>
    <col min="9" max="9" width="7" style="25" customWidth="1"/>
    <col min="10" max="10" width="1" style="25" customWidth="1"/>
    <col min="11" max="11" width="5.44140625" customWidth="1"/>
    <col min="12" max="12" width="1.44140625" customWidth="1"/>
    <col min="13" max="13" width="7.5546875" customWidth="1"/>
    <col min="14" max="14" width="5.5546875" customWidth="1"/>
    <col min="15" max="15" width="4.88671875" customWidth="1"/>
    <col min="16" max="16" width="6.109375" customWidth="1"/>
    <col min="17" max="17" width="6.88671875" customWidth="1"/>
    <col min="18" max="19" width="5.5546875" customWidth="1"/>
    <col min="20" max="20" width="6.44140625" customWidth="1"/>
    <col min="21" max="21" width="5.5546875" customWidth="1"/>
    <col min="22" max="22" width="5" hidden="1" customWidth="1"/>
    <col min="23" max="24" width="9.109375" hidden="1" customWidth="1"/>
    <col min="25" max="25" width="4.44140625" style="3" hidden="1" customWidth="1"/>
    <col min="26" max="26" width="17.44140625" hidden="1" customWidth="1"/>
  </cols>
  <sheetData>
    <row r="1" spans="1:25" s="2" customFormat="1" ht="25.5" customHeight="1" x14ac:dyDescent="0.3">
      <c r="A1" s="243" t="s">
        <v>0</v>
      </c>
      <c r="B1" s="244"/>
      <c r="C1" s="247" t="s">
        <v>1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9"/>
      <c r="S1" s="250" t="s">
        <v>2</v>
      </c>
      <c r="T1" s="251"/>
      <c r="Y1" s="3"/>
    </row>
    <row r="2" spans="1:25" s="2" customFormat="1" ht="22.65" customHeight="1" thickBot="1" x14ac:dyDescent="0.35">
      <c r="A2" s="245"/>
      <c r="B2" s="246"/>
      <c r="C2" s="254" t="s">
        <v>3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6"/>
      <c r="S2" s="252"/>
      <c r="T2" s="253"/>
      <c r="Y2" s="3"/>
    </row>
    <row r="3" spans="1:25" s="4" customForma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57"/>
      <c r="S3" s="258"/>
      <c r="T3" s="258"/>
      <c r="Y3" s="6"/>
    </row>
    <row r="4" spans="1:25" s="10" customFormat="1" ht="25.5" customHeight="1" x14ac:dyDescent="0.3">
      <c r="A4" s="231" t="s">
        <v>4</v>
      </c>
      <c r="B4" s="259"/>
      <c r="C4" s="260"/>
      <c r="D4" s="260"/>
      <c r="E4" s="260"/>
      <c r="F4" s="260"/>
      <c r="G4" s="260"/>
      <c r="H4" s="260"/>
      <c r="I4" s="261"/>
      <c r="J4" s="9"/>
      <c r="K4" s="231" t="s">
        <v>5</v>
      </c>
      <c r="L4" s="262"/>
      <c r="M4" s="259"/>
      <c r="N4" s="259"/>
      <c r="O4" s="233"/>
      <c r="P4" s="234"/>
      <c r="Q4" s="234"/>
      <c r="R4" s="234"/>
      <c r="S4" s="234"/>
      <c r="T4" s="235"/>
      <c r="Y4" s="11"/>
    </row>
    <row r="5" spans="1:25" s="10" customFormat="1" ht="15" customHeight="1" x14ac:dyDescent="0.3">
      <c r="A5" s="225" t="s">
        <v>6</v>
      </c>
      <c r="B5" s="136"/>
      <c r="C5" s="227"/>
      <c r="D5" s="227"/>
      <c r="E5" s="227"/>
      <c r="F5" s="227"/>
      <c r="G5" s="227"/>
      <c r="H5" s="227"/>
      <c r="I5" s="228"/>
      <c r="J5" s="9"/>
      <c r="K5" s="231" t="s">
        <v>7</v>
      </c>
      <c r="L5" s="232"/>
      <c r="M5" s="232"/>
      <c r="N5" s="233"/>
      <c r="O5" s="234"/>
      <c r="P5" s="234"/>
      <c r="Q5" s="234"/>
      <c r="R5" s="234"/>
      <c r="S5" s="234"/>
      <c r="T5" s="235"/>
      <c r="Y5" s="11"/>
    </row>
    <row r="6" spans="1:25" s="10" customFormat="1" ht="13.65" customHeight="1" x14ac:dyDescent="0.25">
      <c r="A6" s="226"/>
      <c r="B6" s="164"/>
      <c r="C6" s="229"/>
      <c r="D6" s="229"/>
      <c r="E6" s="229"/>
      <c r="F6" s="229"/>
      <c r="G6" s="229"/>
      <c r="H6" s="229"/>
      <c r="I6" s="230"/>
      <c r="J6" s="15"/>
      <c r="K6" s="236" t="s">
        <v>8</v>
      </c>
      <c r="L6" s="237"/>
      <c r="M6" s="238"/>
      <c r="N6" s="16" t="s">
        <v>9</v>
      </c>
      <c r="O6" s="17" t="s">
        <v>10</v>
      </c>
      <c r="P6" s="17" t="s">
        <v>11</v>
      </c>
      <c r="Q6" s="17" t="s">
        <v>12</v>
      </c>
      <c r="R6" s="17" t="s">
        <v>13</v>
      </c>
      <c r="S6" s="17" t="s">
        <v>14</v>
      </c>
      <c r="T6" s="18" t="s">
        <v>15</v>
      </c>
      <c r="Y6" s="11"/>
    </row>
    <row r="7" spans="1:25" ht="21.75" customHeight="1" x14ac:dyDescent="0.3">
      <c r="A7" s="242" t="s">
        <v>16</v>
      </c>
      <c r="B7" s="242"/>
      <c r="C7" s="242"/>
      <c r="D7" s="19"/>
      <c r="E7" s="19"/>
      <c r="F7" s="19"/>
      <c r="G7" s="19"/>
      <c r="I7"/>
      <c r="J7"/>
      <c r="K7" s="239"/>
      <c r="L7" s="240"/>
      <c r="M7" s="241"/>
      <c r="N7" s="20"/>
      <c r="O7" s="20"/>
      <c r="P7" s="20"/>
      <c r="Q7" s="20"/>
      <c r="R7" s="20"/>
      <c r="S7" s="20"/>
      <c r="T7" s="20"/>
    </row>
    <row r="8" spans="1:25" ht="28.65" customHeight="1" x14ac:dyDescent="0.3">
      <c r="A8" s="218" t="s">
        <v>17</v>
      </c>
      <c r="B8" s="206"/>
      <c r="C8" s="219"/>
      <c r="D8" s="219"/>
      <c r="E8" s="220"/>
      <c r="F8" s="220"/>
      <c r="G8" s="221" t="s">
        <v>18</v>
      </c>
      <c r="H8" s="222"/>
      <c r="I8" s="219"/>
      <c r="J8" s="219"/>
      <c r="K8" s="219"/>
      <c r="L8" s="219"/>
      <c r="M8" s="220"/>
      <c r="N8" s="223" t="s">
        <v>19</v>
      </c>
      <c r="O8" s="223"/>
      <c r="P8" s="224">
        <v>2025</v>
      </c>
      <c r="Q8" s="224"/>
      <c r="R8" s="21"/>
      <c r="S8" s="21"/>
      <c r="T8" s="21"/>
    </row>
    <row r="9" spans="1:25" ht="16.649999999999999" customHeight="1" x14ac:dyDescent="0.3">
      <c r="A9" s="207" t="s">
        <v>20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5"/>
      <c r="M9" s="5"/>
      <c r="N9" s="5"/>
      <c r="O9" s="23"/>
      <c r="P9" s="23"/>
      <c r="Q9" s="23"/>
      <c r="R9" s="23"/>
      <c r="S9" s="23"/>
      <c r="T9" s="5"/>
    </row>
    <row r="10" spans="1:25" ht="12.9" customHeight="1" x14ac:dyDescent="0.3">
      <c r="A10" s="24" t="s">
        <v>21</v>
      </c>
      <c r="B10" s="209" t="s">
        <v>22</v>
      </c>
      <c r="C10" s="210"/>
      <c r="D10" s="210"/>
      <c r="E10" s="210"/>
      <c r="F10" s="210"/>
      <c r="G10" s="211"/>
      <c r="H10" s="212" t="s">
        <v>23</v>
      </c>
      <c r="I10" s="214" t="s">
        <v>24</v>
      </c>
      <c r="K10" s="216" t="s">
        <v>25</v>
      </c>
      <c r="L10" s="26"/>
      <c r="M10" s="203"/>
      <c r="N10" s="206"/>
      <c r="O10" s="206"/>
      <c r="P10" s="206"/>
      <c r="V10" s="3"/>
      <c r="Y10"/>
    </row>
    <row r="11" spans="1:25" ht="35.4" customHeight="1" x14ac:dyDescent="0.35">
      <c r="A11" s="27"/>
      <c r="B11" s="28" t="s">
        <v>26</v>
      </c>
      <c r="C11" s="29" t="s">
        <v>27</v>
      </c>
      <c r="D11" s="28" t="s">
        <v>26</v>
      </c>
      <c r="E11" s="28" t="s">
        <v>28</v>
      </c>
      <c r="F11" s="28" t="s">
        <v>26</v>
      </c>
      <c r="G11" s="28" t="s">
        <v>28</v>
      </c>
      <c r="H11" s="213"/>
      <c r="I11" s="215"/>
      <c r="K11" s="217"/>
      <c r="L11" s="5"/>
      <c r="M11" s="22"/>
      <c r="N11" s="30"/>
      <c r="Q11" s="31"/>
      <c r="R11" s="3"/>
      <c r="S11" s="3"/>
      <c r="T11" s="3"/>
      <c r="V11" s="3"/>
      <c r="Y11"/>
    </row>
    <row r="12" spans="1:25" ht="16.2" x14ac:dyDescent="0.4">
      <c r="A12" s="32" t="s">
        <v>29</v>
      </c>
      <c r="B12" s="33">
        <v>0.33333333333333298</v>
      </c>
      <c r="C12" s="33">
        <v>0.5</v>
      </c>
      <c r="D12" s="33">
        <v>0.52083333333333304</v>
      </c>
      <c r="E12" s="33">
        <v>0.58333333333333337</v>
      </c>
      <c r="F12" s="33">
        <v>0.625</v>
      </c>
      <c r="G12" s="33">
        <v>0.6875</v>
      </c>
      <c r="H12" s="34">
        <f>24*((IF(B12&gt;C12,C12+1-B12,C12-B12))+(IF(D12&gt;E12,E12+1-D12,E12-D12))+(IF(F12&gt;G12,G12+1-F12,G12-F12)))</f>
        <v>7.000000000000016</v>
      </c>
      <c r="I12" s="34"/>
      <c r="J12"/>
      <c r="K12" s="34">
        <f>IF(H12&gt;8,H12-8,0)</f>
        <v>0</v>
      </c>
      <c r="L12" s="35"/>
      <c r="M12" s="22"/>
      <c r="N12" s="30"/>
      <c r="V12" s="3"/>
      <c r="Y12"/>
    </row>
    <row r="13" spans="1:25" ht="14.1" customHeight="1" x14ac:dyDescent="0.35">
      <c r="A13" s="36">
        <v>12</v>
      </c>
      <c r="B13" s="37"/>
      <c r="C13" s="37"/>
      <c r="D13" s="37"/>
      <c r="E13" s="37"/>
      <c r="F13" s="37"/>
      <c r="G13" s="37"/>
      <c r="H13" s="34" t="str">
        <f>IF(W13&gt;0,W13,"")</f>
        <v/>
      </c>
      <c r="I13" s="38"/>
      <c r="K13" s="34"/>
      <c r="L13" s="35"/>
      <c r="M13" s="22"/>
      <c r="N13" s="30"/>
      <c r="V13" s="39">
        <f t="shared" ref="V13:V43" si="0">IF(W13&gt;8,W13-8,0)</f>
        <v>0</v>
      </c>
      <c r="W13" s="34">
        <f t="shared" ref="W13:W43" si="1">24*((IF(B13&gt;C13,C13+1-B13,C13-B13))+(IF(D13&gt;E13,E13+1-D13,E13-D13))+(IF(F13&gt;G13,G13+1-F13,G13-F13)))</f>
        <v>0</v>
      </c>
      <c r="Y13" s="40" t="s">
        <v>30</v>
      </c>
    </row>
    <row r="14" spans="1:25" ht="14.1" customHeight="1" x14ac:dyDescent="0.35">
      <c r="A14" s="36">
        <v>13</v>
      </c>
      <c r="B14" s="37"/>
      <c r="C14" s="37"/>
      <c r="D14" s="37"/>
      <c r="E14" s="37"/>
      <c r="F14" s="37"/>
      <c r="G14" s="37"/>
      <c r="H14" s="34" t="str">
        <f t="shared" ref="H14:H43" si="2">IF(W14&gt;0,W14,"")</f>
        <v/>
      </c>
      <c r="I14" s="38"/>
      <c r="K14" s="34"/>
      <c r="L14" s="35"/>
      <c r="M14" s="22"/>
      <c r="N14" s="30"/>
      <c r="V14" s="39">
        <f t="shared" si="0"/>
        <v>0</v>
      </c>
      <c r="W14" s="34">
        <f t="shared" si="1"/>
        <v>0</v>
      </c>
      <c r="Y14" s="40" t="s">
        <v>31</v>
      </c>
    </row>
    <row r="15" spans="1:25" ht="14.1" customHeight="1" x14ac:dyDescent="0.35">
      <c r="A15" s="36">
        <v>14</v>
      </c>
      <c r="B15" s="37"/>
      <c r="C15" s="37"/>
      <c r="D15" s="37"/>
      <c r="E15" s="37"/>
      <c r="F15" s="37"/>
      <c r="G15" s="37"/>
      <c r="H15" s="34" t="str">
        <f t="shared" si="2"/>
        <v/>
      </c>
      <c r="I15" s="38"/>
      <c r="K15" s="34"/>
      <c r="L15" s="35"/>
      <c r="M15" s="22"/>
      <c r="V15" s="39">
        <f t="shared" si="0"/>
        <v>0</v>
      </c>
      <c r="W15" s="34">
        <f t="shared" si="1"/>
        <v>0</v>
      </c>
      <c r="Y15" s="40" t="s">
        <v>32</v>
      </c>
    </row>
    <row r="16" spans="1:25" ht="14.1" customHeight="1" x14ac:dyDescent="0.35">
      <c r="A16" s="36">
        <v>15</v>
      </c>
      <c r="B16" s="37"/>
      <c r="C16" s="37"/>
      <c r="D16" s="37"/>
      <c r="E16" s="37"/>
      <c r="F16" s="37"/>
      <c r="G16" s="37"/>
      <c r="H16" s="34" t="str">
        <f t="shared" si="2"/>
        <v/>
      </c>
      <c r="I16" s="38"/>
      <c r="K16" s="34"/>
      <c r="L16" s="35"/>
      <c r="M16" s="22"/>
      <c r="N16" s="30"/>
      <c r="V16" s="39">
        <f t="shared" si="0"/>
        <v>0</v>
      </c>
      <c r="W16" s="34">
        <f t="shared" si="1"/>
        <v>0</v>
      </c>
      <c r="Y16" s="40" t="s">
        <v>33</v>
      </c>
    </row>
    <row r="17" spans="1:25" ht="14.1" customHeight="1" x14ac:dyDescent="0.35">
      <c r="A17" s="36">
        <v>16</v>
      </c>
      <c r="B17" s="37"/>
      <c r="C17" s="37"/>
      <c r="D17" s="37"/>
      <c r="E17" s="37"/>
      <c r="F17" s="37"/>
      <c r="G17" s="37"/>
      <c r="H17" s="34" t="str">
        <f t="shared" si="2"/>
        <v/>
      </c>
      <c r="I17" s="38"/>
      <c r="K17" s="34"/>
      <c r="L17" s="35"/>
      <c r="M17" s="22"/>
      <c r="N17" s="202"/>
      <c r="O17" s="138"/>
      <c r="P17" s="138"/>
      <c r="V17" s="39">
        <f t="shared" si="0"/>
        <v>0</v>
      </c>
      <c r="W17" s="34">
        <f t="shared" si="1"/>
        <v>0</v>
      </c>
      <c r="Y17" s="40" t="s">
        <v>34</v>
      </c>
    </row>
    <row r="18" spans="1:25" ht="14.1" customHeight="1" x14ac:dyDescent="0.35">
      <c r="A18" s="36">
        <v>17</v>
      </c>
      <c r="B18" s="37"/>
      <c r="C18" s="37"/>
      <c r="D18" s="37"/>
      <c r="E18" s="37"/>
      <c r="F18" s="37"/>
      <c r="G18" s="37"/>
      <c r="H18" s="34" t="str">
        <f t="shared" si="2"/>
        <v/>
      </c>
      <c r="I18" s="38"/>
      <c r="K18" s="34"/>
      <c r="L18" s="35"/>
      <c r="M18" s="22"/>
      <c r="N18" s="202"/>
      <c r="O18" s="138"/>
      <c r="P18" s="138"/>
      <c r="V18" s="39">
        <f t="shared" si="0"/>
        <v>0</v>
      </c>
      <c r="W18" s="34">
        <f t="shared" si="1"/>
        <v>0</v>
      </c>
      <c r="Y18" s="40" t="s">
        <v>35</v>
      </c>
    </row>
    <row r="19" spans="1:25" ht="14.1" customHeight="1" x14ac:dyDescent="0.35">
      <c r="A19" s="36">
        <v>18</v>
      </c>
      <c r="B19" s="37"/>
      <c r="C19" s="37"/>
      <c r="D19" s="37"/>
      <c r="E19" s="37"/>
      <c r="F19" s="37"/>
      <c r="G19" s="37"/>
      <c r="H19" s="34" t="str">
        <f t="shared" si="2"/>
        <v/>
      </c>
      <c r="I19" s="38"/>
      <c r="K19" s="34"/>
      <c r="L19" s="35"/>
      <c r="M19" s="22"/>
      <c r="N19" s="202"/>
      <c r="O19" s="138"/>
      <c r="P19" s="138"/>
      <c r="V19" s="39">
        <f t="shared" si="0"/>
        <v>0</v>
      </c>
      <c r="W19" s="34">
        <f t="shared" si="1"/>
        <v>0</v>
      </c>
      <c r="Y19" s="40" t="s">
        <v>36</v>
      </c>
    </row>
    <row r="20" spans="1:25" ht="14.1" customHeight="1" x14ac:dyDescent="0.35">
      <c r="A20" s="36">
        <v>19</v>
      </c>
      <c r="B20" s="37"/>
      <c r="C20" s="37"/>
      <c r="D20" s="37"/>
      <c r="E20" s="37"/>
      <c r="F20" s="37"/>
      <c r="G20" s="37"/>
      <c r="H20" s="34" t="str">
        <f t="shared" si="2"/>
        <v/>
      </c>
      <c r="I20" s="38"/>
      <c r="K20" s="34"/>
      <c r="L20" s="35"/>
      <c r="M20" s="22"/>
      <c r="N20" s="202"/>
      <c r="O20" s="138"/>
      <c r="P20" s="138"/>
      <c r="Q20" s="138"/>
      <c r="V20" s="39">
        <f t="shared" si="0"/>
        <v>0</v>
      </c>
      <c r="W20" s="34">
        <f t="shared" si="1"/>
        <v>0</v>
      </c>
      <c r="Y20" s="40" t="s">
        <v>37</v>
      </c>
    </row>
    <row r="21" spans="1:25" ht="14.1" customHeight="1" x14ac:dyDescent="0.35">
      <c r="A21" s="36">
        <v>20</v>
      </c>
      <c r="B21" s="37"/>
      <c r="C21" s="37"/>
      <c r="D21" s="37"/>
      <c r="E21" s="37"/>
      <c r="F21" s="37"/>
      <c r="G21" s="37"/>
      <c r="H21" s="34" t="str">
        <f t="shared" si="2"/>
        <v/>
      </c>
      <c r="I21" s="38"/>
      <c r="K21" s="34"/>
      <c r="L21" s="35"/>
      <c r="M21" s="203"/>
      <c r="N21" s="204"/>
      <c r="O21" s="204"/>
      <c r="P21" s="204"/>
      <c r="Q21" s="204"/>
      <c r="V21" s="39">
        <f t="shared" si="0"/>
        <v>0</v>
      </c>
      <c r="W21" s="34">
        <f t="shared" si="1"/>
        <v>0</v>
      </c>
      <c r="Y21" s="40" t="s">
        <v>38</v>
      </c>
    </row>
    <row r="22" spans="1:25" ht="14.1" customHeight="1" x14ac:dyDescent="0.35">
      <c r="A22" s="36">
        <v>21</v>
      </c>
      <c r="B22" s="37"/>
      <c r="C22" s="37"/>
      <c r="D22" s="37"/>
      <c r="E22" s="37"/>
      <c r="F22" s="37"/>
      <c r="G22" s="37"/>
      <c r="H22" s="34" t="str">
        <f t="shared" si="2"/>
        <v/>
      </c>
      <c r="I22" s="38"/>
      <c r="K22" s="34"/>
      <c r="L22" s="35"/>
      <c r="M22" s="205"/>
      <c r="N22" s="206"/>
      <c r="O22" s="206"/>
      <c r="P22" s="206"/>
      <c r="Q22" s="206"/>
      <c r="V22" s="39">
        <f t="shared" si="0"/>
        <v>0</v>
      </c>
      <c r="W22" s="34">
        <f t="shared" si="1"/>
        <v>0</v>
      </c>
      <c r="Y22" s="40" t="s">
        <v>39</v>
      </c>
    </row>
    <row r="23" spans="1:25" ht="14.1" customHeight="1" x14ac:dyDescent="0.35">
      <c r="A23" s="36">
        <v>22</v>
      </c>
      <c r="B23" s="37"/>
      <c r="C23" s="37"/>
      <c r="D23" s="37"/>
      <c r="E23" s="37"/>
      <c r="F23" s="37"/>
      <c r="G23" s="37"/>
      <c r="H23" s="34" t="str">
        <f t="shared" si="2"/>
        <v/>
      </c>
      <c r="I23" s="38"/>
      <c r="K23" s="34"/>
      <c r="L23" s="35"/>
      <c r="M23" s="41"/>
      <c r="N23" s="3"/>
      <c r="O23" s="3"/>
      <c r="P23" s="3"/>
      <c r="Q23" s="3"/>
      <c r="V23" s="39">
        <f t="shared" si="0"/>
        <v>0</v>
      </c>
      <c r="W23" s="34">
        <f t="shared" si="1"/>
        <v>0</v>
      </c>
      <c r="Y23" s="40" t="s">
        <v>40</v>
      </c>
    </row>
    <row r="24" spans="1:25" ht="14.1" customHeight="1" x14ac:dyDescent="0.35">
      <c r="A24" s="36">
        <v>23</v>
      </c>
      <c r="B24" s="37"/>
      <c r="C24" s="37"/>
      <c r="D24" s="37"/>
      <c r="E24" s="37"/>
      <c r="F24" s="37"/>
      <c r="G24" s="37"/>
      <c r="H24" s="34" t="str">
        <f t="shared" si="2"/>
        <v/>
      </c>
      <c r="I24" s="38"/>
      <c r="K24" s="34"/>
      <c r="L24" s="35"/>
      <c r="M24" s="42"/>
      <c r="N24" s="3"/>
      <c r="O24" s="3"/>
      <c r="P24" s="3"/>
      <c r="Q24" s="3"/>
      <c r="V24" s="39">
        <f t="shared" si="0"/>
        <v>0</v>
      </c>
      <c r="W24" s="34">
        <f t="shared" si="1"/>
        <v>0</v>
      </c>
      <c r="Y24" s="40" t="s">
        <v>41</v>
      </c>
    </row>
    <row r="25" spans="1:25" ht="14.1" customHeight="1" x14ac:dyDescent="0.3">
      <c r="A25" s="36">
        <v>24</v>
      </c>
      <c r="B25" s="37"/>
      <c r="C25" s="37"/>
      <c r="D25" s="37"/>
      <c r="E25" s="37"/>
      <c r="F25" s="37"/>
      <c r="G25" s="37"/>
      <c r="H25" s="34" t="str">
        <f t="shared" si="2"/>
        <v/>
      </c>
      <c r="I25" s="38"/>
      <c r="K25" s="34"/>
      <c r="L25" s="35"/>
      <c r="M25" s="41"/>
      <c r="N25" s="3"/>
      <c r="O25" s="3"/>
      <c r="P25" s="3"/>
      <c r="Q25" s="3"/>
      <c r="V25" s="39">
        <f t="shared" si="0"/>
        <v>0</v>
      </c>
      <c r="W25" s="34">
        <f t="shared" si="1"/>
        <v>0</v>
      </c>
      <c r="Y25"/>
    </row>
    <row r="26" spans="1:25" ht="14.1" customHeight="1" x14ac:dyDescent="0.3">
      <c r="A26" s="36">
        <v>25</v>
      </c>
      <c r="B26" s="37"/>
      <c r="C26" s="37"/>
      <c r="D26" s="37"/>
      <c r="E26" s="37"/>
      <c r="F26" s="37"/>
      <c r="G26" s="37"/>
      <c r="H26" s="34" t="str">
        <f t="shared" si="2"/>
        <v/>
      </c>
      <c r="I26" s="38"/>
      <c r="K26" s="34"/>
      <c r="L26" s="35"/>
      <c r="M26" s="41"/>
      <c r="N26" s="3"/>
      <c r="O26" s="3"/>
      <c r="P26" s="3"/>
      <c r="Q26" s="3"/>
      <c r="V26" s="39">
        <f t="shared" si="0"/>
        <v>0</v>
      </c>
      <c r="W26" s="34">
        <f t="shared" si="1"/>
        <v>0</v>
      </c>
      <c r="Y26"/>
    </row>
    <row r="27" spans="1:25" ht="14.1" customHeight="1" x14ac:dyDescent="0.3">
      <c r="A27" s="36">
        <v>26</v>
      </c>
      <c r="B27" s="37"/>
      <c r="C27" s="37"/>
      <c r="D27" s="37"/>
      <c r="E27" s="37"/>
      <c r="F27" s="37"/>
      <c r="G27" s="37"/>
      <c r="H27" s="34" t="str">
        <f t="shared" si="2"/>
        <v/>
      </c>
      <c r="I27" s="38"/>
      <c r="K27" s="34"/>
      <c r="L27" s="35"/>
      <c r="M27" s="41"/>
      <c r="N27" s="3"/>
      <c r="O27" s="3"/>
      <c r="P27" s="3"/>
      <c r="Q27" s="3"/>
      <c r="V27" s="39">
        <f t="shared" si="0"/>
        <v>0</v>
      </c>
      <c r="W27" s="34">
        <f t="shared" si="1"/>
        <v>0</v>
      </c>
      <c r="Y27"/>
    </row>
    <row r="28" spans="1:25" ht="14.1" customHeight="1" x14ac:dyDescent="0.3">
      <c r="A28" s="36">
        <v>27</v>
      </c>
      <c r="B28" s="37"/>
      <c r="C28" s="37"/>
      <c r="D28" s="37"/>
      <c r="E28" s="37"/>
      <c r="F28" s="37"/>
      <c r="G28" s="37"/>
      <c r="H28" s="34" t="str">
        <f t="shared" si="2"/>
        <v/>
      </c>
      <c r="I28" s="38"/>
      <c r="K28" s="34"/>
      <c r="L28" s="35"/>
      <c r="M28" s="41"/>
      <c r="N28" s="3"/>
      <c r="O28" s="3"/>
      <c r="P28" s="3"/>
      <c r="Q28" s="3"/>
      <c r="V28" s="39">
        <f t="shared" si="0"/>
        <v>0</v>
      </c>
      <c r="W28" s="34">
        <f t="shared" si="1"/>
        <v>0</v>
      </c>
      <c r="Y28"/>
    </row>
    <row r="29" spans="1:25" ht="14.1" customHeight="1" x14ac:dyDescent="0.3">
      <c r="A29" s="36">
        <v>28</v>
      </c>
      <c r="B29" s="37"/>
      <c r="C29" s="37"/>
      <c r="D29" s="37"/>
      <c r="E29" s="37"/>
      <c r="F29" s="37"/>
      <c r="G29" s="37"/>
      <c r="H29" s="34" t="str">
        <f t="shared" si="2"/>
        <v/>
      </c>
      <c r="I29" s="38"/>
      <c r="K29" s="34"/>
      <c r="L29" s="35"/>
      <c r="M29" s="41"/>
      <c r="N29" s="3"/>
      <c r="O29" s="3"/>
      <c r="P29" s="3"/>
      <c r="Q29" s="3"/>
      <c r="V29" s="39">
        <f t="shared" si="0"/>
        <v>0</v>
      </c>
      <c r="W29" s="34">
        <f t="shared" si="1"/>
        <v>0</v>
      </c>
      <c r="Y29"/>
    </row>
    <row r="30" spans="1:25" ht="14.1" customHeight="1" x14ac:dyDescent="0.3">
      <c r="A30" s="36">
        <v>29</v>
      </c>
      <c r="B30" s="37"/>
      <c r="C30" s="37"/>
      <c r="D30" s="37"/>
      <c r="E30" s="37"/>
      <c r="F30" s="37"/>
      <c r="G30" s="37"/>
      <c r="H30" s="34" t="str">
        <f t="shared" si="2"/>
        <v/>
      </c>
      <c r="I30" s="38"/>
      <c r="K30" s="34"/>
      <c r="L30" s="35"/>
      <c r="M30" s="43" t="s">
        <v>42</v>
      </c>
      <c r="N30" s="44"/>
      <c r="V30" s="39">
        <f t="shared" si="0"/>
        <v>0</v>
      </c>
      <c r="W30" s="34">
        <f t="shared" si="1"/>
        <v>0</v>
      </c>
      <c r="Y30"/>
    </row>
    <row r="31" spans="1:25" ht="14.1" customHeight="1" x14ac:dyDescent="0.3">
      <c r="A31" s="36">
        <v>30</v>
      </c>
      <c r="B31" s="37"/>
      <c r="C31" s="37"/>
      <c r="D31" s="37"/>
      <c r="E31" s="37"/>
      <c r="F31" s="37"/>
      <c r="G31" s="37"/>
      <c r="H31" s="34" t="str">
        <f t="shared" si="2"/>
        <v/>
      </c>
      <c r="I31" s="38"/>
      <c r="J31" s="45"/>
      <c r="K31" s="34"/>
      <c r="L31" s="35"/>
      <c r="M31" s="199"/>
      <c r="N31" s="192"/>
      <c r="O31" s="192"/>
      <c r="P31" s="192"/>
      <c r="Q31" s="192"/>
      <c r="R31" s="192"/>
      <c r="S31" s="192"/>
      <c r="T31" s="192"/>
      <c r="U31" s="46"/>
      <c r="V31" s="39">
        <f t="shared" si="0"/>
        <v>0</v>
      </c>
      <c r="W31" s="34">
        <f t="shared" si="1"/>
        <v>0</v>
      </c>
      <c r="X31" s="46"/>
      <c r="Y31" s="46"/>
    </row>
    <row r="32" spans="1:25" ht="14.1" customHeight="1" x14ac:dyDescent="0.3">
      <c r="A32" s="36">
        <v>31</v>
      </c>
      <c r="B32" s="37"/>
      <c r="C32" s="37"/>
      <c r="D32" s="37"/>
      <c r="E32" s="37"/>
      <c r="F32" s="37"/>
      <c r="G32" s="37"/>
      <c r="H32" s="34" t="str">
        <f t="shared" si="2"/>
        <v/>
      </c>
      <c r="I32" s="38"/>
      <c r="J32" s="45"/>
      <c r="K32" s="34"/>
      <c r="L32" s="35"/>
      <c r="M32" s="199"/>
      <c r="N32" s="192"/>
      <c r="O32" s="192"/>
      <c r="P32" s="192"/>
      <c r="Q32" s="192"/>
      <c r="R32" s="192"/>
      <c r="S32" s="192"/>
      <c r="T32" s="192"/>
      <c r="U32" s="46"/>
      <c r="V32" s="39">
        <f t="shared" si="0"/>
        <v>0</v>
      </c>
      <c r="W32" s="34">
        <f t="shared" si="1"/>
        <v>0</v>
      </c>
      <c r="X32" s="46"/>
      <c r="Y32" s="46"/>
    </row>
    <row r="33" spans="1:25" ht="14.1" customHeight="1" x14ac:dyDescent="0.3">
      <c r="A33" s="36">
        <v>1</v>
      </c>
      <c r="B33" s="37"/>
      <c r="C33" s="37"/>
      <c r="D33" s="37"/>
      <c r="E33" s="37"/>
      <c r="F33" s="37"/>
      <c r="G33" s="37"/>
      <c r="H33" s="34" t="str">
        <f t="shared" si="2"/>
        <v/>
      </c>
      <c r="I33" s="38"/>
      <c r="J33" s="45"/>
      <c r="K33" s="34"/>
      <c r="L33" s="35"/>
      <c r="M33" s="199"/>
      <c r="N33" s="192"/>
      <c r="O33" s="192"/>
      <c r="P33" s="192"/>
      <c r="Q33" s="192"/>
      <c r="R33" s="192"/>
      <c r="S33" s="192"/>
      <c r="T33" s="192"/>
      <c r="U33" s="46"/>
      <c r="V33" s="39">
        <f t="shared" si="0"/>
        <v>0</v>
      </c>
      <c r="W33" s="34">
        <f t="shared" si="1"/>
        <v>0</v>
      </c>
      <c r="X33" s="46"/>
      <c r="Y33" s="46"/>
    </row>
    <row r="34" spans="1:25" ht="14.1" customHeight="1" x14ac:dyDescent="0.3">
      <c r="A34" s="36">
        <v>2</v>
      </c>
      <c r="B34" s="37"/>
      <c r="C34" s="37"/>
      <c r="D34" s="37"/>
      <c r="E34" s="37"/>
      <c r="F34" s="37"/>
      <c r="G34" s="37"/>
      <c r="H34" s="34" t="str">
        <f t="shared" si="2"/>
        <v/>
      </c>
      <c r="I34" s="38"/>
      <c r="J34" s="45"/>
      <c r="K34" s="34"/>
      <c r="L34" s="35"/>
      <c r="M34" s="199"/>
      <c r="N34" s="192"/>
      <c r="O34" s="192"/>
      <c r="P34" s="192"/>
      <c r="Q34" s="192"/>
      <c r="R34" s="192"/>
      <c r="S34" s="192"/>
      <c r="T34" s="192"/>
      <c r="V34" s="39">
        <f t="shared" si="0"/>
        <v>0</v>
      </c>
      <c r="W34" s="34">
        <f t="shared" si="1"/>
        <v>0</v>
      </c>
      <c r="Y34"/>
    </row>
    <row r="35" spans="1:25" ht="14.1" customHeight="1" x14ac:dyDescent="0.3">
      <c r="A35" s="36">
        <v>3</v>
      </c>
      <c r="B35" s="37"/>
      <c r="C35" s="37"/>
      <c r="D35" s="37"/>
      <c r="E35" s="37"/>
      <c r="F35" s="37"/>
      <c r="G35" s="37"/>
      <c r="H35" s="34" t="str">
        <f t="shared" si="2"/>
        <v/>
      </c>
      <c r="I35" s="38"/>
      <c r="J35" s="45"/>
      <c r="K35" s="34"/>
      <c r="L35" s="35"/>
      <c r="M35" s="199"/>
      <c r="N35" s="192"/>
      <c r="O35" s="192"/>
      <c r="P35" s="192"/>
      <c r="Q35" s="192"/>
      <c r="R35" s="192"/>
      <c r="S35" s="192"/>
      <c r="T35" s="192"/>
      <c r="V35" s="39">
        <f t="shared" si="0"/>
        <v>0</v>
      </c>
      <c r="W35" s="34">
        <f t="shared" si="1"/>
        <v>0</v>
      </c>
      <c r="Y35"/>
    </row>
    <row r="36" spans="1:25" ht="14.1" customHeight="1" x14ac:dyDescent="0.3">
      <c r="A36" s="36">
        <v>4</v>
      </c>
      <c r="B36" s="37"/>
      <c r="C36" s="37"/>
      <c r="D36" s="37"/>
      <c r="E36" s="37"/>
      <c r="F36" s="37"/>
      <c r="G36" s="37"/>
      <c r="H36" s="34" t="str">
        <f t="shared" si="2"/>
        <v/>
      </c>
      <c r="I36" s="38"/>
      <c r="J36" s="45"/>
      <c r="K36" s="34"/>
      <c r="L36" s="35"/>
      <c r="M36" s="200"/>
      <c r="N36" s="201"/>
      <c r="O36" s="201"/>
      <c r="P36" s="201"/>
      <c r="Q36" s="201"/>
      <c r="R36" s="192"/>
      <c r="S36" s="192"/>
      <c r="T36" s="192"/>
      <c r="V36" s="39">
        <f t="shared" si="0"/>
        <v>0</v>
      </c>
      <c r="W36" s="34">
        <f t="shared" si="1"/>
        <v>0</v>
      </c>
      <c r="Y36"/>
    </row>
    <row r="37" spans="1:25" ht="14.1" customHeight="1" x14ac:dyDescent="0.3">
      <c r="A37" s="36">
        <v>5</v>
      </c>
      <c r="B37" s="37"/>
      <c r="C37" s="37"/>
      <c r="D37" s="37"/>
      <c r="E37" s="37"/>
      <c r="F37" s="37"/>
      <c r="G37" s="37"/>
      <c r="H37" s="34" t="str">
        <f t="shared" si="2"/>
        <v/>
      </c>
      <c r="I37" s="38"/>
      <c r="J37" s="45"/>
      <c r="K37" s="34"/>
      <c r="L37" s="35"/>
      <c r="M37" s="191"/>
      <c r="N37" s="191"/>
      <c r="O37" s="191"/>
      <c r="P37" s="191"/>
      <c r="Q37" s="191"/>
      <c r="R37" s="192"/>
      <c r="S37" s="192"/>
      <c r="T37" s="192"/>
      <c r="V37" s="39">
        <f t="shared" si="0"/>
        <v>0</v>
      </c>
      <c r="W37" s="34">
        <f t="shared" si="1"/>
        <v>0</v>
      </c>
      <c r="Y37"/>
    </row>
    <row r="38" spans="1:25" ht="14.1" customHeight="1" x14ac:dyDescent="0.3">
      <c r="A38" s="36">
        <v>6</v>
      </c>
      <c r="B38" s="37"/>
      <c r="C38" s="37"/>
      <c r="D38" s="37"/>
      <c r="E38" s="37"/>
      <c r="F38" s="37"/>
      <c r="G38" s="37"/>
      <c r="H38" s="34" t="str">
        <f t="shared" si="2"/>
        <v/>
      </c>
      <c r="I38" s="38"/>
      <c r="J38" s="45"/>
      <c r="K38" s="34"/>
      <c r="L38" s="35"/>
      <c r="M38" s="193"/>
      <c r="N38" s="192"/>
      <c r="O38" s="192"/>
      <c r="P38" s="192"/>
      <c r="Q38" s="192"/>
      <c r="R38" s="192"/>
      <c r="S38" s="192"/>
      <c r="T38" s="192"/>
      <c r="V38" s="39">
        <f t="shared" si="0"/>
        <v>0</v>
      </c>
      <c r="W38" s="34">
        <f t="shared" si="1"/>
        <v>0</v>
      </c>
      <c r="Y38"/>
    </row>
    <row r="39" spans="1:25" ht="14.1" customHeight="1" x14ac:dyDescent="0.3">
      <c r="A39" s="36">
        <v>7</v>
      </c>
      <c r="B39" s="37"/>
      <c r="C39" s="37"/>
      <c r="D39" s="37"/>
      <c r="E39" s="37"/>
      <c r="F39" s="37"/>
      <c r="G39" s="37"/>
      <c r="H39" s="34" t="str">
        <f t="shared" si="2"/>
        <v/>
      </c>
      <c r="I39" s="38"/>
      <c r="J39" s="45"/>
      <c r="K39" s="34"/>
      <c r="L39" s="35"/>
      <c r="M39" s="194"/>
      <c r="N39" s="195"/>
      <c r="O39" s="195"/>
      <c r="P39" s="195"/>
      <c r="Q39" s="195"/>
      <c r="R39" s="192"/>
      <c r="S39" s="192"/>
      <c r="T39" s="192"/>
      <c r="V39" s="39">
        <f t="shared" si="0"/>
        <v>0</v>
      </c>
      <c r="W39" s="34">
        <f t="shared" si="1"/>
        <v>0</v>
      </c>
      <c r="Y39"/>
    </row>
    <row r="40" spans="1:25" ht="14.1" customHeight="1" x14ac:dyDescent="0.3">
      <c r="A40" s="36">
        <v>8</v>
      </c>
      <c r="B40" s="37"/>
      <c r="C40" s="37"/>
      <c r="D40" s="37"/>
      <c r="E40" s="37"/>
      <c r="F40" s="37"/>
      <c r="G40" s="37"/>
      <c r="H40" s="34" t="str">
        <f t="shared" si="2"/>
        <v/>
      </c>
      <c r="I40" s="38"/>
      <c r="J40" s="45"/>
      <c r="K40" s="34"/>
      <c r="L40" s="35"/>
      <c r="M40" s="187"/>
      <c r="N40" s="192"/>
      <c r="O40" s="192"/>
      <c r="P40" s="192"/>
      <c r="Q40" s="192"/>
      <c r="R40" s="192"/>
      <c r="S40" s="192"/>
      <c r="T40" s="192"/>
      <c r="V40" s="39">
        <f t="shared" si="0"/>
        <v>0</v>
      </c>
      <c r="W40" s="34">
        <f t="shared" si="1"/>
        <v>0</v>
      </c>
      <c r="Y40"/>
    </row>
    <row r="41" spans="1:25" ht="14.1" customHeight="1" x14ac:dyDescent="0.3">
      <c r="A41" s="36">
        <v>9</v>
      </c>
      <c r="B41" s="37"/>
      <c r="C41" s="37"/>
      <c r="D41" s="37"/>
      <c r="E41" s="37"/>
      <c r="F41" s="37"/>
      <c r="G41" s="37"/>
      <c r="H41" s="34" t="str">
        <f t="shared" si="2"/>
        <v/>
      </c>
      <c r="I41" s="38"/>
      <c r="J41" s="45"/>
      <c r="K41" s="34"/>
      <c r="L41" s="35"/>
      <c r="M41" s="196"/>
      <c r="N41" s="197"/>
      <c r="O41" s="197"/>
      <c r="P41" s="197"/>
      <c r="Q41" s="197"/>
      <c r="V41" s="39">
        <f t="shared" si="0"/>
        <v>0</v>
      </c>
      <c r="W41" s="34">
        <f t="shared" si="1"/>
        <v>0</v>
      </c>
      <c r="Y41"/>
    </row>
    <row r="42" spans="1:25" ht="14.1" customHeight="1" x14ac:dyDescent="0.3">
      <c r="A42" s="36">
        <v>10</v>
      </c>
      <c r="B42" s="37"/>
      <c r="C42" s="37"/>
      <c r="D42" s="37"/>
      <c r="E42" s="37"/>
      <c r="F42" s="37"/>
      <c r="G42" s="37"/>
      <c r="H42" s="34" t="str">
        <f t="shared" si="2"/>
        <v/>
      </c>
      <c r="I42" s="38"/>
      <c r="K42" s="34"/>
      <c r="L42" s="35"/>
      <c r="M42" s="47"/>
      <c r="N42" s="48"/>
      <c r="O42" s="48"/>
      <c r="P42" s="48"/>
      <c r="V42" s="39">
        <f t="shared" si="0"/>
        <v>0</v>
      </c>
      <c r="W42" s="34">
        <f t="shared" si="1"/>
        <v>0</v>
      </c>
      <c r="Y42"/>
    </row>
    <row r="43" spans="1:25" ht="14.1" customHeight="1" x14ac:dyDescent="0.3">
      <c r="A43" s="36">
        <v>11</v>
      </c>
      <c r="B43" s="37"/>
      <c r="C43" s="37"/>
      <c r="D43" s="37"/>
      <c r="E43" s="37"/>
      <c r="F43" s="37"/>
      <c r="G43" s="37"/>
      <c r="H43" s="34" t="str">
        <f t="shared" si="2"/>
        <v/>
      </c>
      <c r="I43" s="38"/>
      <c r="J43" s="49"/>
      <c r="K43" s="34"/>
      <c r="L43" s="35"/>
      <c r="M43" s="50"/>
      <c r="N43" s="50"/>
      <c r="O43" s="50"/>
      <c r="P43" s="50"/>
      <c r="Q43" s="50"/>
      <c r="R43" s="3"/>
      <c r="S43" s="3"/>
      <c r="T43" s="3"/>
      <c r="V43" s="39">
        <f t="shared" si="0"/>
        <v>0</v>
      </c>
      <c r="W43" s="34">
        <f t="shared" si="1"/>
        <v>0</v>
      </c>
      <c r="Y43"/>
    </row>
    <row r="44" spans="1:25" ht="14.1" hidden="1" customHeight="1" x14ac:dyDescent="0.3">
      <c r="A44" s="36">
        <v>11</v>
      </c>
      <c r="B44" s="51"/>
      <c r="C44" s="51"/>
      <c r="D44" s="51"/>
      <c r="E44" s="51"/>
      <c r="F44" s="51"/>
      <c r="G44" s="51"/>
      <c r="H44" s="52">
        <f>SUM(H13:H43)</f>
        <v>0</v>
      </c>
      <c r="I44" s="53"/>
      <c r="K44" s="54"/>
      <c r="L44" s="35"/>
      <c r="M44" s="50"/>
      <c r="N44" s="50"/>
      <c r="O44" s="50"/>
      <c r="P44" s="50"/>
      <c r="Q44" s="50"/>
      <c r="R44" s="3"/>
      <c r="T44" s="55"/>
      <c r="U44" s="56"/>
      <c r="Y44"/>
    </row>
    <row r="45" spans="1:25" ht="15.75" customHeight="1" x14ac:dyDescent="0.3">
      <c r="A45" s="57" t="s">
        <v>43</v>
      </c>
      <c r="B45" s="58"/>
      <c r="C45" s="58"/>
      <c r="D45" s="58"/>
      <c r="E45" s="58"/>
      <c r="F45" s="58"/>
      <c r="G45" s="59"/>
      <c r="H45" s="52">
        <f>SUM(H13:H43)</f>
        <v>0</v>
      </c>
      <c r="I45" s="52"/>
      <c r="J45" s="60"/>
      <c r="K45" s="54"/>
      <c r="L45" s="35"/>
      <c r="M45" s="61"/>
      <c r="S45" s="26"/>
      <c r="T45" s="26"/>
      <c r="V45" s="62"/>
      <c r="Y45"/>
    </row>
    <row r="46" spans="1:25" ht="8.25" customHeight="1" x14ac:dyDescent="0.3">
      <c r="P46" s="198"/>
      <c r="Q46" s="138"/>
      <c r="R46" s="138"/>
      <c r="S46" s="138"/>
      <c r="T46" s="138"/>
      <c r="U46" s="26"/>
      <c r="V46" s="26"/>
      <c r="W46" s="26"/>
      <c r="Y46" s="62"/>
    </row>
    <row r="47" spans="1:25" x14ac:dyDescent="0.3">
      <c r="A47" s="180" t="s">
        <v>44</v>
      </c>
      <c r="B47" s="180"/>
      <c r="C47" s="180"/>
      <c r="D47" s="180"/>
      <c r="E47" s="180"/>
      <c r="F47" s="180"/>
      <c r="G47" s="180"/>
      <c r="H47" s="63"/>
      <c r="I47" s="181" t="s">
        <v>45</v>
      </c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3"/>
      <c r="U47" s="26"/>
      <c r="V47" s="26"/>
      <c r="W47" s="26"/>
      <c r="Y47" s="62"/>
    </row>
    <row r="48" spans="1:25" x14ac:dyDescent="0.3">
      <c r="A48" s="184" t="s">
        <v>46</v>
      </c>
      <c r="B48" s="185"/>
      <c r="C48" s="185"/>
      <c r="D48" s="185"/>
      <c r="E48" s="185"/>
      <c r="F48" s="185"/>
      <c r="G48" s="185"/>
      <c r="H48" s="63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3"/>
      <c r="Y48" s="62"/>
    </row>
    <row r="49" spans="1:25" ht="15.75" customHeight="1" x14ac:dyDescent="0.3">
      <c r="A49" s="186" t="s">
        <v>47</v>
      </c>
      <c r="B49" s="186"/>
      <c r="C49" s="186"/>
      <c r="D49" s="186"/>
      <c r="E49" s="186"/>
      <c r="F49" s="186"/>
      <c r="G49" s="186"/>
      <c r="H49" s="63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Y49" s="62"/>
    </row>
    <row r="50" spans="1:25" ht="17.399999999999999" customHeight="1" x14ac:dyDescent="0.3">
      <c r="A50" s="165"/>
      <c r="B50" s="166"/>
      <c r="C50" s="166"/>
      <c r="D50" s="166"/>
      <c r="E50" s="166"/>
      <c r="F50" s="166"/>
      <c r="G50" s="65"/>
      <c r="H50" s="66" t="s">
        <v>48</v>
      </c>
      <c r="I50" s="188" t="s">
        <v>49</v>
      </c>
      <c r="J50" s="168"/>
      <c r="K50" s="168"/>
      <c r="L50" s="67"/>
      <c r="M50" s="189"/>
      <c r="N50" s="190"/>
      <c r="O50" s="173" t="s">
        <v>50</v>
      </c>
      <c r="P50" s="177"/>
      <c r="Q50" s="68"/>
      <c r="R50" s="173" t="s">
        <v>51</v>
      </c>
      <c r="S50" s="172"/>
      <c r="T50" s="68"/>
      <c r="Y50" s="62"/>
    </row>
    <row r="51" spans="1:25" ht="17.399999999999999" customHeight="1" x14ac:dyDescent="0.3">
      <c r="A51" s="165"/>
      <c r="B51" s="166"/>
      <c r="C51" s="166"/>
      <c r="D51" s="166"/>
      <c r="E51" s="166"/>
      <c r="F51" s="166"/>
      <c r="G51" s="65"/>
      <c r="H51" s="66" t="s">
        <v>48</v>
      </c>
      <c r="I51" s="167" t="s">
        <v>52</v>
      </c>
      <c r="J51" s="168"/>
      <c r="K51" s="168"/>
      <c r="L51" s="67"/>
      <c r="M51" s="169"/>
      <c r="N51" s="170"/>
      <c r="O51" s="171" t="s">
        <v>52</v>
      </c>
      <c r="P51" s="172"/>
      <c r="Q51" s="69"/>
      <c r="R51" s="173" t="s">
        <v>52</v>
      </c>
      <c r="S51" s="174"/>
      <c r="T51" s="69"/>
      <c r="Y51" s="62"/>
    </row>
    <row r="52" spans="1:25" ht="17.399999999999999" customHeight="1" thickBot="1" x14ac:dyDescent="0.35">
      <c r="A52" s="165"/>
      <c r="B52" s="166"/>
      <c r="C52" s="166"/>
      <c r="D52" s="166"/>
      <c r="E52" s="166"/>
      <c r="F52" s="166"/>
      <c r="G52" s="65"/>
      <c r="H52" s="66" t="s">
        <v>48</v>
      </c>
      <c r="I52" s="167" t="s">
        <v>53</v>
      </c>
      <c r="J52" s="168"/>
      <c r="K52" s="168"/>
      <c r="L52" s="67"/>
      <c r="M52" s="175"/>
      <c r="N52" s="176"/>
      <c r="O52" s="171" t="s">
        <v>53</v>
      </c>
      <c r="P52" s="177"/>
      <c r="Q52" s="69"/>
      <c r="R52" s="178" t="s">
        <v>53</v>
      </c>
      <c r="S52" s="179"/>
      <c r="T52" s="70"/>
      <c r="Y52" s="62"/>
    </row>
    <row r="53" spans="1:25" ht="18.75" customHeight="1" thickBot="1" x14ac:dyDescent="0.35">
      <c r="A53" s="3"/>
      <c r="I53" s="3"/>
      <c r="J53" s="71"/>
      <c r="M53" s="140" t="s">
        <v>54</v>
      </c>
      <c r="N53" s="140"/>
      <c r="O53" s="140"/>
      <c r="P53" s="140"/>
      <c r="Q53" s="141"/>
      <c r="R53" s="142">
        <f>M52+Q52+T52</f>
        <v>0</v>
      </c>
      <c r="S53" s="143"/>
      <c r="T53" s="144"/>
      <c r="Y53" s="62"/>
    </row>
    <row r="54" spans="1:25" ht="12.9" customHeight="1" thickBot="1" x14ac:dyDescent="0.35">
      <c r="A54" s="72"/>
      <c r="B54" s="3"/>
      <c r="C54" s="3"/>
      <c r="D54" s="3"/>
      <c r="E54" s="3"/>
      <c r="F54" s="3"/>
      <c r="G54" s="3"/>
      <c r="H54" s="3"/>
      <c r="I54" s="3"/>
      <c r="J54" s="3"/>
      <c r="K54" s="64"/>
      <c r="L54" s="64"/>
      <c r="M54" s="3"/>
      <c r="N54" s="3"/>
      <c r="O54" s="3"/>
      <c r="P54" s="73"/>
      <c r="Y54" s="62"/>
    </row>
    <row r="55" spans="1:25" ht="18.75" customHeight="1" x14ac:dyDescent="0.3">
      <c r="A55" s="145" t="s">
        <v>61</v>
      </c>
      <c r="B55" s="146"/>
      <c r="C55" s="146"/>
      <c r="D55" s="146"/>
      <c r="E55" s="146"/>
      <c r="F55" s="146"/>
      <c r="G55" s="147"/>
      <c r="I55" s="3"/>
      <c r="J55" s="71"/>
      <c r="K55" s="154" t="s">
        <v>62</v>
      </c>
      <c r="L55" s="155"/>
      <c r="M55" s="155"/>
      <c r="N55" s="155"/>
      <c r="O55" s="155"/>
      <c r="P55" s="155"/>
      <c r="Q55" s="155"/>
      <c r="R55" s="155"/>
      <c r="S55" s="155"/>
      <c r="T55" s="156"/>
      <c r="Y55" s="62"/>
    </row>
    <row r="56" spans="1:25" ht="18.75" customHeight="1" x14ac:dyDescent="0.3">
      <c r="A56" s="148"/>
      <c r="B56" s="149"/>
      <c r="C56" s="149"/>
      <c r="D56" s="149"/>
      <c r="E56" s="149"/>
      <c r="F56" s="149"/>
      <c r="G56" s="150"/>
      <c r="I56" s="3"/>
      <c r="J56" s="71"/>
      <c r="K56" s="157"/>
      <c r="L56" s="158"/>
      <c r="M56" s="158"/>
      <c r="N56" s="158"/>
      <c r="O56" s="158"/>
      <c r="P56" s="158"/>
      <c r="Q56" s="158"/>
      <c r="R56" s="158"/>
      <c r="S56" s="158"/>
      <c r="T56" s="159"/>
      <c r="Y56" s="62"/>
    </row>
    <row r="57" spans="1:25" ht="18.75" customHeight="1" thickBot="1" x14ac:dyDescent="0.35">
      <c r="A57" s="151"/>
      <c r="B57" s="152"/>
      <c r="C57" s="152"/>
      <c r="D57" s="152"/>
      <c r="E57" s="152"/>
      <c r="F57" s="152"/>
      <c r="G57" s="153"/>
      <c r="I57" s="3"/>
      <c r="J57" s="71"/>
      <c r="K57" s="160"/>
      <c r="L57" s="161"/>
      <c r="M57" s="161"/>
      <c r="N57" s="161"/>
      <c r="O57" s="161"/>
      <c r="P57" s="161"/>
      <c r="Q57" s="161"/>
      <c r="R57" s="161"/>
      <c r="S57" s="161"/>
      <c r="T57" s="162"/>
      <c r="Y57" s="62"/>
    </row>
    <row r="58" spans="1:25" ht="18.75" customHeight="1" x14ac:dyDescent="0.3">
      <c r="A58" s="74"/>
      <c r="B58" s="74"/>
      <c r="C58" s="74"/>
      <c r="D58" s="74"/>
      <c r="E58" s="74"/>
      <c r="F58" s="74"/>
      <c r="G58" s="74"/>
      <c r="I58" s="3"/>
      <c r="J58" s="71"/>
      <c r="K58" s="75"/>
      <c r="L58" s="75"/>
      <c r="M58" s="75"/>
      <c r="N58" s="75"/>
      <c r="O58" s="75"/>
      <c r="P58" s="75"/>
      <c r="Q58" s="75"/>
      <c r="R58" s="75"/>
      <c r="S58" s="75"/>
      <c r="T58" s="75"/>
      <c r="Y58" s="62"/>
    </row>
    <row r="59" spans="1:25" ht="19.5" customHeight="1" x14ac:dyDescent="0.3">
      <c r="A59" s="163"/>
      <c r="B59" s="164"/>
      <c r="C59" s="164"/>
      <c r="D59" s="164"/>
      <c r="E59" s="164"/>
      <c r="F59" s="164"/>
      <c r="G59" s="164"/>
      <c r="H59" s="164"/>
      <c r="I59" s="164"/>
      <c r="J59" s="76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Y59" s="62"/>
    </row>
    <row r="60" spans="1:25" ht="13.65" customHeight="1" x14ac:dyDescent="0.3">
      <c r="A60" s="30" t="s">
        <v>55</v>
      </c>
      <c r="I60" s="77" t="s">
        <v>56</v>
      </c>
      <c r="J60"/>
      <c r="K60" s="135" t="s">
        <v>57</v>
      </c>
      <c r="L60" s="135"/>
      <c r="M60" s="136"/>
      <c r="N60" s="136"/>
      <c r="O60" s="136"/>
      <c r="P60" s="136"/>
      <c r="Q60" s="136"/>
      <c r="R60" s="136"/>
      <c r="T60" s="12" t="s">
        <v>56</v>
      </c>
      <c r="Y60" s="62"/>
    </row>
    <row r="61" spans="1:25" ht="21.75" customHeight="1" x14ac:dyDescent="0.3">
      <c r="A61" s="137"/>
      <c r="B61" s="138"/>
      <c r="C61" s="138"/>
      <c r="D61" s="138"/>
      <c r="E61" s="138"/>
      <c r="F61" s="138"/>
      <c r="G61" s="138"/>
      <c r="H61" s="138"/>
      <c r="I61" s="138"/>
      <c r="J61"/>
      <c r="K61" s="139" t="s">
        <v>58</v>
      </c>
      <c r="L61" s="139"/>
      <c r="M61" s="138"/>
      <c r="N61" s="138"/>
      <c r="O61" s="138"/>
      <c r="P61" s="138"/>
      <c r="Q61" s="138"/>
      <c r="R61" s="138"/>
      <c r="S61" s="138"/>
      <c r="T61" s="138"/>
      <c r="Y61" s="62"/>
    </row>
    <row r="62" spans="1:25" x14ac:dyDescent="0.3">
      <c r="A62" s="30"/>
      <c r="B62" s="78"/>
      <c r="C62" s="78"/>
      <c r="D62" s="78"/>
      <c r="E62" s="78"/>
      <c r="F62" s="78"/>
      <c r="G62" s="78"/>
      <c r="H62" s="78"/>
      <c r="I62" s="77"/>
      <c r="J62" s="77"/>
      <c r="K62" s="139"/>
      <c r="L62" s="139"/>
      <c r="M62" s="138"/>
      <c r="N62" s="138"/>
      <c r="O62" s="138"/>
      <c r="P62" s="138"/>
      <c r="Q62" s="138"/>
      <c r="R62" s="138"/>
      <c r="Y62" s="62"/>
    </row>
    <row r="63" spans="1:25" x14ac:dyDescent="0.3">
      <c r="D63" s="78"/>
      <c r="E63" s="78"/>
      <c r="F63" s="78"/>
      <c r="I63"/>
      <c r="J63"/>
      <c r="M63" s="78"/>
      <c r="N63" s="139"/>
      <c r="O63" s="139"/>
      <c r="P63" s="139"/>
      <c r="Q63" s="3"/>
      <c r="Y63" s="62"/>
    </row>
    <row r="64" spans="1:25" x14ac:dyDescent="0.3">
      <c r="M64" s="78"/>
      <c r="N64" s="139"/>
      <c r="O64" s="139"/>
      <c r="P64" s="139"/>
      <c r="Q64" s="3"/>
      <c r="Y64" s="62"/>
    </row>
    <row r="65" spans="3:25" x14ac:dyDescent="0.3">
      <c r="Y65" s="62"/>
    </row>
    <row r="75" spans="3:25" x14ac:dyDescent="0.3">
      <c r="C75" t="s">
        <v>2</v>
      </c>
    </row>
    <row r="76" spans="3:25" x14ac:dyDescent="0.3">
      <c r="C76" t="s">
        <v>59</v>
      </c>
    </row>
    <row r="77" spans="3:25" x14ac:dyDescent="0.3">
      <c r="C77" t="s">
        <v>60</v>
      </c>
    </row>
    <row r="78" spans="3:25" x14ac:dyDescent="0.3">
      <c r="C78" t="s">
        <v>60</v>
      </c>
    </row>
    <row r="106" spans="1:2" x14ac:dyDescent="0.3">
      <c r="A106" s="62"/>
      <c r="B106" s="62">
        <v>0.29166666666666669</v>
      </c>
    </row>
    <row r="107" spans="1:2" x14ac:dyDescent="0.3">
      <c r="A107" s="62"/>
      <c r="B107" s="62">
        <v>0.30208333333333331</v>
      </c>
    </row>
    <row r="108" spans="1:2" x14ac:dyDescent="0.3">
      <c r="A108" s="62"/>
      <c r="B108" s="62">
        <v>0.3125</v>
      </c>
    </row>
    <row r="109" spans="1:2" x14ac:dyDescent="0.3">
      <c r="A109" s="62"/>
      <c r="B109" s="62">
        <v>0.32291666666666702</v>
      </c>
    </row>
    <row r="110" spans="1:2" x14ac:dyDescent="0.3">
      <c r="A110" s="62"/>
      <c r="B110" s="62">
        <v>0.33333333333333298</v>
      </c>
    </row>
    <row r="111" spans="1:2" x14ac:dyDescent="0.3">
      <c r="A111" s="62"/>
      <c r="B111" s="62">
        <v>0.34375</v>
      </c>
    </row>
    <row r="112" spans="1:2" x14ac:dyDescent="0.3">
      <c r="A112" s="62"/>
      <c r="B112" s="62">
        <v>0.35416666666666602</v>
      </c>
    </row>
    <row r="113" spans="1:2" x14ac:dyDescent="0.3">
      <c r="A113" s="62"/>
      <c r="B113" s="62">
        <v>0.36458333333333298</v>
      </c>
    </row>
    <row r="114" spans="1:2" x14ac:dyDescent="0.3">
      <c r="A114" s="62"/>
      <c r="B114" s="62">
        <v>0.375</v>
      </c>
    </row>
    <row r="115" spans="1:2" x14ac:dyDescent="0.3">
      <c r="A115" s="62"/>
      <c r="B115" s="62">
        <v>0.38541666666666602</v>
      </c>
    </row>
    <row r="116" spans="1:2" x14ac:dyDescent="0.3">
      <c r="A116" s="62"/>
      <c r="B116" s="62">
        <v>0.39583333333333298</v>
      </c>
    </row>
    <row r="117" spans="1:2" x14ac:dyDescent="0.3">
      <c r="A117" s="62"/>
      <c r="B117" s="62">
        <v>0.40625</v>
      </c>
    </row>
    <row r="118" spans="1:2" x14ac:dyDescent="0.3">
      <c r="A118" s="62"/>
      <c r="B118" s="62">
        <v>0.41666666666666702</v>
      </c>
    </row>
    <row r="119" spans="1:2" x14ac:dyDescent="0.3">
      <c r="A119" s="62"/>
      <c r="B119" s="62">
        <v>0.42708333333333298</v>
      </c>
    </row>
    <row r="120" spans="1:2" x14ac:dyDescent="0.3">
      <c r="A120" s="62"/>
      <c r="B120" s="62">
        <v>0.4375</v>
      </c>
    </row>
    <row r="121" spans="1:2" x14ac:dyDescent="0.3">
      <c r="A121" s="62"/>
      <c r="B121" s="62">
        <v>0.44791666666666602</v>
      </c>
    </row>
    <row r="122" spans="1:2" x14ac:dyDescent="0.3">
      <c r="A122" s="62"/>
      <c r="B122" s="62">
        <v>0.45833333333333298</v>
      </c>
    </row>
    <row r="123" spans="1:2" x14ac:dyDescent="0.3">
      <c r="A123" s="62"/>
      <c r="B123" s="62">
        <v>0.46875</v>
      </c>
    </row>
    <row r="124" spans="1:2" x14ac:dyDescent="0.3">
      <c r="A124" s="62"/>
      <c r="B124" s="62">
        <v>0.47916666666666602</v>
      </c>
    </row>
    <row r="125" spans="1:2" x14ac:dyDescent="0.3">
      <c r="A125" s="62"/>
      <c r="B125" s="62">
        <v>0.48958333333333298</v>
      </c>
    </row>
    <row r="126" spans="1:2" x14ac:dyDescent="0.3">
      <c r="A126" s="62"/>
      <c r="B126" s="62">
        <v>0.5</v>
      </c>
    </row>
    <row r="127" spans="1:2" x14ac:dyDescent="0.3">
      <c r="A127" s="62"/>
      <c r="B127" s="62">
        <v>0.51041666666666596</v>
      </c>
    </row>
    <row r="128" spans="1:2" x14ac:dyDescent="0.3">
      <c r="A128" s="62"/>
      <c r="B128" s="62">
        <v>0.52083333333333304</v>
      </c>
    </row>
    <row r="129" spans="1:2" x14ac:dyDescent="0.3">
      <c r="A129" s="62"/>
      <c r="B129" s="62">
        <v>0.531249999999999</v>
      </c>
    </row>
    <row r="130" spans="1:2" x14ac:dyDescent="0.3">
      <c r="A130" s="62"/>
      <c r="B130" s="62">
        <v>0.54166666666666596</v>
      </c>
    </row>
    <row r="131" spans="1:2" x14ac:dyDescent="0.3">
      <c r="A131" s="62"/>
      <c r="B131" s="62">
        <v>0.55208333333333304</v>
      </c>
    </row>
    <row r="132" spans="1:2" x14ac:dyDescent="0.3">
      <c r="A132" s="62"/>
      <c r="B132" s="62">
        <v>0.562499999999999</v>
      </c>
    </row>
    <row r="133" spans="1:2" x14ac:dyDescent="0.3">
      <c r="A133" s="62"/>
      <c r="B133" s="62">
        <v>0.57291666666666596</v>
      </c>
    </row>
    <row r="134" spans="1:2" x14ac:dyDescent="0.3">
      <c r="A134" s="62"/>
      <c r="B134" s="62">
        <v>0.58333333333333304</v>
      </c>
    </row>
    <row r="135" spans="1:2" x14ac:dyDescent="0.3">
      <c r="A135" s="62"/>
      <c r="B135" s="62">
        <v>0.593749999999999</v>
      </c>
    </row>
    <row r="136" spans="1:2" x14ac:dyDescent="0.3">
      <c r="A136" s="62"/>
      <c r="B136" s="62">
        <v>0.60416666666666596</v>
      </c>
    </row>
    <row r="137" spans="1:2" x14ac:dyDescent="0.3">
      <c r="A137" s="62"/>
      <c r="B137" s="62">
        <v>0.61458333333333304</v>
      </c>
    </row>
    <row r="138" spans="1:2" x14ac:dyDescent="0.3">
      <c r="A138" s="62"/>
      <c r="B138" s="62">
        <v>0.624999999999999</v>
      </c>
    </row>
    <row r="139" spans="1:2" x14ac:dyDescent="0.3">
      <c r="A139" s="62"/>
      <c r="B139" s="62">
        <v>0.63541666666666596</v>
      </c>
    </row>
    <row r="140" spans="1:2" x14ac:dyDescent="0.3">
      <c r="A140" s="62"/>
      <c r="B140" s="62">
        <v>0.64583333333333204</v>
      </c>
    </row>
    <row r="141" spans="1:2" x14ac:dyDescent="0.3">
      <c r="A141" s="62"/>
      <c r="B141" s="62">
        <v>0.656249999999999</v>
      </c>
    </row>
    <row r="142" spans="1:2" x14ac:dyDescent="0.3">
      <c r="A142" s="62"/>
      <c r="B142" s="62">
        <v>0.66666666666666596</v>
      </c>
    </row>
    <row r="143" spans="1:2" x14ac:dyDescent="0.3">
      <c r="A143" s="62"/>
      <c r="B143" s="62">
        <v>0.67708333333333204</v>
      </c>
    </row>
    <row r="144" spans="1:2" x14ac:dyDescent="0.3">
      <c r="A144" s="62"/>
      <c r="B144" s="62">
        <v>0.687499999999999</v>
      </c>
    </row>
    <row r="145" spans="1:2" x14ac:dyDescent="0.3">
      <c r="A145" s="62"/>
      <c r="B145" s="62">
        <v>0.69791666666666596</v>
      </c>
    </row>
    <row r="146" spans="1:2" x14ac:dyDescent="0.3">
      <c r="A146" s="62"/>
      <c r="B146" s="62">
        <v>0.70833333333333204</v>
      </c>
    </row>
    <row r="147" spans="1:2" x14ac:dyDescent="0.3">
      <c r="A147" s="62"/>
      <c r="B147" s="62">
        <v>0.718749999999999</v>
      </c>
    </row>
    <row r="148" spans="1:2" x14ac:dyDescent="0.3">
      <c r="A148" s="62"/>
      <c r="B148" s="62">
        <v>0.72916666666666496</v>
      </c>
    </row>
    <row r="149" spans="1:2" x14ac:dyDescent="0.3">
      <c r="A149" s="62"/>
      <c r="B149" s="62">
        <v>0.73958333333333204</v>
      </c>
    </row>
    <row r="150" spans="1:2" x14ac:dyDescent="0.3">
      <c r="A150" s="62"/>
      <c r="B150" s="62">
        <v>0.749999999999999</v>
      </c>
    </row>
    <row r="151" spans="1:2" x14ac:dyDescent="0.3">
      <c r="A151" s="62"/>
      <c r="B151" s="62">
        <v>0.76041666666666496</v>
      </c>
    </row>
    <row r="152" spans="1:2" x14ac:dyDescent="0.3">
      <c r="A152" s="62"/>
      <c r="B152" s="62">
        <v>0.77083333333333204</v>
      </c>
    </row>
    <row r="153" spans="1:2" x14ac:dyDescent="0.3">
      <c r="A153" s="62"/>
      <c r="B153" s="62">
        <v>0.781249999999999</v>
      </c>
    </row>
    <row r="154" spans="1:2" x14ac:dyDescent="0.3">
      <c r="A154" s="62"/>
      <c r="B154" s="62">
        <v>0.79166666666666496</v>
      </c>
    </row>
    <row r="155" spans="1:2" x14ac:dyDescent="0.3">
      <c r="A155" s="62"/>
      <c r="B155" s="62">
        <v>0.80208333333333204</v>
      </c>
    </row>
    <row r="156" spans="1:2" x14ac:dyDescent="0.3">
      <c r="A156" s="62"/>
      <c r="B156" s="62">
        <v>0.812499999999998</v>
      </c>
    </row>
    <row r="157" spans="1:2" x14ac:dyDescent="0.3">
      <c r="A157" s="62"/>
      <c r="B157" s="62">
        <v>0.82291666666666496</v>
      </c>
    </row>
    <row r="158" spans="1:2" x14ac:dyDescent="0.3">
      <c r="A158" s="62"/>
      <c r="B158" s="62">
        <v>0.83333333333333204</v>
      </c>
    </row>
    <row r="159" spans="1:2" x14ac:dyDescent="0.3">
      <c r="A159" s="62"/>
      <c r="B159" s="62">
        <v>0.843749999999998</v>
      </c>
    </row>
    <row r="160" spans="1:2" x14ac:dyDescent="0.3">
      <c r="A160" s="62"/>
      <c r="B160" s="62">
        <v>0.85416666666666496</v>
      </c>
    </row>
    <row r="161" spans="1:2" x14ac:dyDescent="0.3">
      <c r="A161" s="62"/>
      <c r="B161" s="62">
        <v>0.86458333333333204</v>
      </c>
    </row>
    <row r="162" spans="1:2" x14ac:dyDescent="0.3">
      <c r="A162" s="62"/>
      <c r="B162" s="62">
        <v>0.874999999999998</v>
      </c>
    </row>
    <row r="163" spans="1:2" x14ac:dyDescent="0.3">
      <c r="A163" s="62"/>
      <c r="B163" s="62">
        <v>0.88541666666666496</v>
      </c>
    </row>
    <row r="164" spans="1:2" x14ac:dyDescent="0.3">
      <c r="A164" s="62"/>
      <c r="B164" s="62">
        <v>0.89583333333333204</v>
      </c>
    </row>
    <row r="165" spans="1:2" x14ac:dyDescent="0.3">
      <c r="A165" s="62"/>
      <c r="B165" s="62">
        <v>0.906249999999998</v>
      </c>
    </row>
    <row r="166" spans="1:2" x14ac:dyDescent="0.3">
      <c r="A166" s="62"/>
      <c r="B166" s="62">
        <v>0.91666666666666496</v>
      </c>
    </row>
    <row r="167" spans="1:2" x14ac:dyDescent="0.3">
      <c r="A167" s="62"/>
      <c r="B167" s="62">
        <v>0.92708333333333104</v>
      </c>
    </row>
    <row r="168" spans="1:2" x14ac:dyDescent="0.3">
      <c r="A168" s="62"/>
      <c r="B168" s="62">
        <v>0.937499999999998</v>
      </c>
    </row>
    <row r="169" spans="1:2" x14ac:dyDescent="0.3">
      <c r="A169" s="62"/>
      <c r="B169" s="62">
        <v>0.94791666666666496</v>
      </c>
    </row>
    <row r="170" spans="1:2" x14ac:dyDescent="0.3">
      <c r="A170" s="62"/>
      <c r="B170" s="62">
        <v>0.95833333333333104</v>
      </c>
    </row>
    <row r="171" spans="1:2" x14ac:dyDescent="0.3">
      <c r="A171" s="62"/>
      <c r="B171" s="62">
        <v>0.968749999999998</v>
      </c>
    </row>
    <row r="172" spans="1:2" x14ac:dyDescent="0.3">
      <c r="A172" s="62"/>
      <c r="B172" s="62">
        <v>0.97916666666666496</v>
      </c>
    </row>
    <row r="173" spans="1:2" x14ac:dyDescent="0.3">
      <c r="A173" s="62"/>
      <c r="B173" s="62">
        <v>0.98958333333333104</v>
      </c>
    </row>
    <row r="174" spans="1:2" x14ac:dyDescent="0.3">
      <c r="A174" s="62"/>
      <c r="B174" s="62">
        <v>0.999999999999998</v>
      </c>
    </row>
    <row r="175" spans="1:2" x14ac:dyDescent="0.3">
      <c r="A175" s="62"/>
      <c r="B175" s="62">
        <v>1.0104166666666601</v>
      </c>
    </row>
    <row r="176" spans="1:2" x14ac:dyDescent="0.3">
      <c r="A176" s="62"/>
      <c r="B176" s="62">
        <v>1.0208333333333299</v>
      </c>
    </row>
    <row r="177" spans="1:2" x14ac:dyDescent="0.3">
      <c r="A177" s="62"/>
      <c r="B177" s="62">
        <v>1.03125</v>
      </c>
    </row>
    <row r="178" spans="1:2" x14ac:dyDescent="0.3">
      <c r="A178" s="62"/>
      <c r="B178" s="62">
        <v>1.0416666666666601</v>
      </c>
    </row>
    <row r="179" spans="1:2" x14ac:dyDescent="0.3">
      <c r="A179" s="62"/>
      <c r="B179" s="62">
        <v>1.0520833333333299</v>
      </c>
    </row>
    <row r="180" spans="1:2" x14ac:dyDescent="0.3">
      <c r="A180" s="62"/>
      <c r="B180" s="62">
        <v>1.0625</v>
      </c>
    </row>
    <row r="181" spans="1:2" x14ac:dyDescent="0.3">
      <c r="A181" s="62"/>
      <c r="B181" s="62">
        <v>1.0729166666666601</v>
      </c>
    </row>
    <row r="182" spans="1:2" x14ac:dyDescent="0.3">
      <c r="A182" s="62"/>
      <c r="B182" s="62">
        <v>1.0833333333333299</v>
      </c>
    </row>
    <row r="183" spans="1:2" x14ac:dyDescent="0.3">
      <c r="A183" s="62"/>
      <c r="B183" s="62">
        <v>1.09375</v>
      </c>
    </row>
    <row r="184" spans="1:2" x14ac:dyDescent="0.3">
      <c r="A184" s="62"/>
      <c r="B184" s="62">
        <v>1.1041666666666601</v>
      </c>
    </row>
    <row r="185" spans="1:2" x14ac:dyDescent="0.3">
      <c r="A185" s="62"/>
      <c r="B185" s="62">
        <v>1.1145833333333299</v>
      </c>
    </row>
    <row r="186" spans="1:2" x14ac:dyDescent="0.3">
      <c r="A186" s="62"/>
      <c r="B186" s="62">
        <v>1.125</v>
      </c>
    </row>
    <row r="187" spans="1:2" x14ac:dyDescent="0.3">
      <c r="A187" s="62"/>
      <c r="B187" s="62">
        <v>1.1354166666666601</v>
      </c>
    </row>
    <row r="188" spans="1:2" x14ac:dyDescent="0.3">
      <c r="A188" s="62"/>
      <c r="B188" s="62">
        <v>1.1458333333333299</v>
      </c>
    </row>
    <row r="189" spans="1:2" x14ac:dyDescent="0.3">
      <c r="A189" s="62"/>
      <c r="B189" s="62">
        <v>1.15625</v>
      </c>
    </row>
    <row r="190" spans="1:2" x14ac:dyDescent="0.3">
      <c r="A190" s="62"/>
      <c r="B190" s="62">
        <v>1.1666666666666601</v>
      </c>
    </row>
    <row r="191" spans="1:2" x14ac:dyDescent="0.3">
      <c r="A191" s="62"/>
      <c r="B191" s="62">
        <v>1.1770833333333299</v>
      </c>
    </row>
    <row r="192" spans="1:2" x14ac:dyDescent="0.3">
      <c r="A192" s="62"/>
      <c r="B192" s="62">
        <v>1.1875</v>
      </c>
    </row>
    <row r="193" spans="1:2" x14ac:dyDescent="0.3">
      <c r="A193" s="62"/>
      <c r="B193" s="62">
        <v>1.1979166666666601</v>
      </c>
    </row>
    <row r="194" spans="1:2" x14ac:dyDescent="0.3">
      <c r="A194" s="62"/>
      <c r="B194" s="62">
        <v>1.2083333333333299</v>
      </c>
    </row>
    <row r="195" spans="1:2" x14ac:dyDescent="0.3">
      <c r="A195" s="62"/>
      <c r="B195" s="62">
        <v>1.21875</v>
      </c>
    </row>
    <row r="196" spans="1:2" x14ac:dyDescent="0.3">
      <c r="A196" s="62"/>
      <c r="B196" s="62">
        <v>1.2291666666666601</v>
      </c>
    </row>
    <row r="197" spans="1:2" x14ac:dyDescent="0.3">
      <c r="A197" s="62"/>
      <c r="B197" s="62">
        <v>1.2395833333333299</v>
      </c>
    </row>
    <row r="198" spans="1:2" x14ac:dyDescent="0.3">
      <c r="A198" s="62"/>
      <c r="B198" s="62">
        <v>1.25</v>
      </c>
    </row>
    <row r="199" spans="1:2" x14ac:dyDescent="0.3">
      <c r="A199" s="62"/>
      <c r="B199" s="62">
        <v>1.2604166666666601</v>
      </c>
    </row>
    <row r="200" spans="1:2" x14ac:dyDescent="0.3">
      <c r="A200" s="62"/>
      <c r="B200" s="62">
        <v>1.2708333333333299</v>
      </c>
    </row>
    <row r="201" spans="1:2" x14ac:dyDescent="0.3">
      <c r="A201" s="62"/>
      <c r="B201" s="62">
        <v>1.28125</v>
      </c>
    </row>
    <row r="202" spans="1:2" x14ac:dyDescent="0.3">
      <c r="A202" s="62"/>
      <c r="B202" s="62"/>
    </row>
    <row r="203" spans="1:2" x14ac:dyDescent="0.3">
      <c r="A203" s="62"/>
      <c r="B203" s="62"/>
    </row>
    <row r="204" spans="1:2" x14ac:dyDescent="0.3">
      <c r="A204" s="62"/>
      <c r="B204" s="62"/>
    </row>
    <row r="205" spans="1:2" x14ac:dyDescent="0.3">
      <c r="A205" s="62"/>
      <c r="B205" s="62"/>
    </row>
    <row r="206" spans="1:2" x14ac:dyDescent="0.3">
      <c r="A206" s="62"/>
      <c r="B206" s="62"/>
    </row>
  </sheetData>
  <mergeCells count="77">
    <mergeCell ref="A4:B4"/>
    <mergeCell ref="C4:I4"/>
    <mergeCell ref="K4:N4"/>
    <mergeCell ref="O4:T4"/>
    <mergeCell ref="A1:B2"/>
    <mergeCell ref="C1:R1"/>
    <mergeCell ref="S1:T2"/>
    <mergeCell ref="C2:R2"/>
    <mergeCell ref="R3:T3"/>
    <mergeCell ref="P8:Q8"/>
    <mergeCell ref="A5:B6"/>
    <mergeCell ref="C5:I6"/>
    <mergeCell ref="K5:M5"/>
    <mergeCell ref="N5:T5"/>
    <mergeCell ref="K6:M7"/>
    <mergeCell ref="A7:C7"/>
    <mergeCell ref="A8:B8"/>
    <mergeCell ref="C8:F8"/>
    <mergeCell ref="G8:H8"/>
    <mergeCell ref="I8:M8"/>
    <mergeCell ref="N8:O8"/>
    <mergeCell ref="M22:Q22"/>
    <mergeCell ref="A9:K9"/>
    <mergeCell ref="B10:G10"/>
    <mergeCell ref="H10:H11"/>
    <mergeCell ref="I10:I11"/>
    <mergeCell ref="K10:K11"/>
    <mergeCell ref="M10:P10"/>
    <mergeCell ref="N17:P17"/>
    <mergeCell ref="N18:P18"/>
    <mergeCell ref="N19:P19"/>
    <mergeCell ref="N20:Q20"/>
    <mergeCell ref="M21:Q21"/>
    <mergeCell ref="P46:T46"/>
    <mergeCell ref="M31:T31"/>
    <mergeCell ref="M32:T32"/>
    <mergeCell ref="M33:T33"/>
    <mergeCell ref="M34:T34"/>
    <mergeCell ref="M35:T35"/>
    <mergeCell ref="M36:T36"/>
    <mergeCell ref="M37:T37"/>
    <mergeCell ref="M38:T38"/>
    <mergeCell ref="M39:T39"/>
    <mergeCell ref="M40:T40"/>
    <mergeCell ref="M41:Q41"/>
    <mergeCell ref="A50:F50"/>
    <mergeCell ref="I50:K50"/>
    <mergeCell ref="M50:N50"/>
    <mergeCell ref="O50:P50"/>
    <mergeCell ref="R50:S50"/>
    <mergeCell ref="A47:G47"/>
    <mergeCell ref="I47:T48"/>
    <mergeCell ref="A48:G48"/>
    <mergeCell ref="A49:G49"/>
    <mergeCell ref="I49:T49"/>
    <mergeCell ref="A52:F52"/>
    <mergeCell ref="I52:K52"/>
    <mergeCell ref="M52:N52"/>
    <mergeCell ref="O52:P52"/>
    <mergeCell ref="R52:S52"/>
    <mergeCell ref="A51:F51"/>
    <mergeCell ref="I51:K51"/>
    <mergeCell ref="M51:N51"/>
    <mergeCell ref="O51:P51"/>
    <mergeCell ref="R51:S51"/>
    <mergeCell ref="N64:P64"/>
    <mergeCell ref="M53:Q53"/>
    <mergeCell ref="R53:T53"/>
    <mergeCell ref="A55:G57"/>
    <mergeCell ref="K55:T57"/>
    <mergeCell ref="A59:I59"/>
    <mergeCell ref="K59:T59"/>
    <mergeCell ref="K60:R60"/>
    <mergeCell ref="A61:I61"/>
    <mergeCell ref="K61:T61"/>
    <mergeCell ref="K62:R62"/>
    <mergeCell ref="N63:P63"/>
  </mergeCells>
  <dataValidations count="4">
    <dataValidation type="list" allowBlank="1" showInputMessage="1" showErrorMessage="1" sqref="I8:M8" xr:uid="{5DAD42E0-0B81-4D0E-AE0D-0475D6A3D0AF}">
      <formula1>$Y$13:$Y$24</formula1>
    </dataValidation>
    <dataValidation type="list" allowBlank="1" showInputMessage="1" showErrorMessage="1" sqref="C8:F8" xr:uid="{0DE7721C-9570-4449-B68E-81954A0654CF}">
      <formula1>$Y$13:$Y$25</formula1>
    </dataValidation>
    <dataValidation type="list" allowBlank="1" showInputMessage="1" showErrorMessage="1" sqref="K63:L65536" xr:uid="{2BA5A998-4277-4AAD-8624-93C3552175B6}">
      <formula1>$M$11:$M$20</formula1>
    </dataValidation>
    <dataValidation type="list" allowBlank="1" showInputMessage="1" showErrorMessage="1" sqref="B13:G44" xr:uid="{1A9E9604-9CDA-4417-B8DC-32F208743DFC}">
      <formula1>$B$105:$B$201</formula1>
    </dataValidation>
  </dataValidation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598A-7525-4812-8DC8-9F71D22D3882}">
  <dimension ref="A1:Y206"/>
  <sheetViews>
    <sheetView workbookViewId="0">
      <selection activeCell="L16" sqref="L16"/>
    </sheetView>
  </sheetViews>
  <sheetFormatPr defaultRowHeight="14.4" x14ac:dyDescent="0.3"/>
  <cols>
    <col min="1" max="1" width="6" customWidth="1"/>
    <col min="2" max="8" width="7.5546875" customWidth="1"/>
    <col min="9" max="9" width="7" style="25" customWidth="1"/>
    <col min="10" max="10" width="1" style="25" customWidth="1"/>
    <col min="11" max="11" width="4.109375" customWidth="1"/>
    <col min="12" max="12" width="8.109375" customWidth="1"/>
    <col min="13" max="13" width="5.5546875" customWidth="1"/>
    <col min="14" max="14" width="4.88671875" customWidth="1"/>
    <col min="15" max="15" width="6.109375" customWidth="1"/>
    <col min="16" max="16" width="6.88671875" customWidth="1"/>
    <col min="17" max="18" width="5.5546875" customWidth="1"/>
    <col min="19" max="19" width="6.44140625" customWidth="1"/>
    <col min="20" max="20" width="5.5546875" customWidth="1"/>
    <col min="21" max="21" width="5" customWidth="1"/>
    <col min="22" max="23" width="0" hidden="1" customWidth="1"/>
    <col min="24" max="24" width="4.44140625" style="3" hidden="1" customWidth="1"/>
    <col min="25" max="25" width="17.44140625" hidden="1" customWidth="1"/>
  </cols>
  <sheetData>
    <row r="1" spans="1:25" s="2" customFormat="1" ht="21" x14ac:dyDescent="0.3">
      <c r="A1" s="243" t="s">
        <v>88</v>
      </c>
      <c r="B1" s="244"/>
      <c r="C1" s="247" t="s">
        <v>1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9"/>
      <c r="R1" s="250" t="s">
        <v>10</v>
      </c>
      <c r="S1" s="251"/>
      <c r="X1" s="3"/>
    </row>
    <row r="2" spans="1:25" s="2" customFormat="1" ht="18" thickBot="1" x14ac:dyDescent="0.35">
      <c r="A2" s="245"/>
      <c r="B2" s="246"/>
      <c r="C2" s="266" t="s">
        <v>87</v>
      </c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6"/>
      <c r="R2" s="252"/>
      <c r="S2" s="253"/>
      <c r="X2" s="3"/>
    </row>
    <row r="3" spans="1:25" s="4" customForma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57"/>
      <c r="R3" s="258"/>
      <c r="S3" s="258"/>
      <c r="X3" s="6"/>
    </row>
    <row r="4" spans="1:25" s="10" customFormat="1" x14ac:dyDescent="0.3">
      <c r="A4" s="265" t="s">
        <v>4</v>
      </c>
      <c r="B4" s="232"/>
      <c r="C4" s="260"/>
      <c r="D4" s="260"/>
      <c r="E4" s="260"/>
      <c r="F4" s="260"/>
      <c r="G4" s="260"/>
      <c r="H4" s="260"/>
      <c r="I4" s="261"/>
      <c r="J4" s="9"/>
      <c r="K4" s="265" t="s">
        <v>5</v>
      </c>
      <c r="L4" s="276"/>
      <c r="M4" s="232"/>
      <c r="N4" s="233"/>
      <c r="O4" s="234"/>
      <c r="P4" s="234"/>
      <c r="Q4" s="234"/>
      <c r="R4" s="234"/>
      <c r="S4" s="235"/>
      <c r="X4" s="11"/>
    </row>
    <row r="5" spans="1:25" s="10" customFormat="1" x14ac:dyDescent="0.3">
      <c r="A5" s="225" t="s">
        <v>6</v>
      </c>
      <c r="B5" s="136"/>
      <c r="C5" s="227"/>
      <c r="D5" s="227"/>
      <c r="E5" s="227"/>
      <c r="F5" s="227"/>
      <c r="G5" s="227"/>
      <c r="H5" s="227"/>
      <c r="I5" s="228"/>
      <c r="J5" s="9"/>
      <c r="K5" s="7" t="s">
        <v>86</v>
      </c>
      <c r="L5" s="13"/>
      <c r="M5" s="233"/>
      <c r="N5" s="234"/>
      <c r="O5" s="234"/>
      <c r="P5" s="234"/>
      <c r="Q5" s="234"/>
      <c r="R5" s="234"/>
      <c r="S5" s="235"/>
      <c r="X5" s="11"/>
    </row>
    <row r="6" spans="1:25" s="10" customFormat="1" x14ac:dyDescent="0.25">
      <c r="A6" s="226"/>
      <c r="B6" s="164"/>
      <c r="C6" s="229"/>
      <c r="D6" s="229"/>
      <c r="E6" s="229"/>
      <c r="F6" s="229"/>
      <c r="G6" s="229"/>
      <c r="H6" s="229"/>
      <c r="I6" s="230"/>
      <c r="J6" s="15"/>
      <c r="K6" s="236" t="s">
        <v>8</v>
      </c>
      <c r="L6" s="238"/>
      <c r="M6" s="16" t="s">
        <v>9</v>
      </c>
      <c r="N6" s="17" t="s">
        <v>10</v>
      </c>
      <c r="O6" s="17" t="s">
        <v>11</v>
      </c>
      <c r="P6" s="17" t="s">
        <v>12</v>
      </c>
      <c r="Q6" s="17" t="s">
        <v>13</v>
      </c>
      <c r="R6" s="17" t="s">
        <v>14</v>
      </c>
      <c r="S6" s="18" t="s">
        <v>15</v>
      </c>
      <c r="X6" s="11"/>
    </row>
    <row r="7" spans="1:25" x14ac:dyDescent="0.3">
      <c r="A7" s="242" t="s">
        <v>16</v>
      </c>
      <c r="B7" s="242"/>
      <c r="C7" s="242"/>
      <c r="D7" s="19"/>
      <c r="E7" s="19"/>
      <c r="F7" s="19"/>
      <c r="G7" s="19"/>
      <c r="I7"/>
      <c r="J7"/>
      <c r="K7" s="239"/>
      <c r="L7" s="241"/>
      <c r="M7" s="20"/>
      <c r="N7" s="20"/>
      <c r="O7" s="20"/>
      <c r="P7" s="20"/>
      <c r="Q7" s="20"/>
      <c r="R7" s="20"/>
      <c r="S7" s="20"/>
    </row>
    <row r="8" spans="1:25" ht="23.4" x14ac:dyDescent="0.3">
      <c r="A8" s="218" t="s">
        <v>17</v>
      </c>
      <c r="B8" s="206"/>
      <c r="C8" s="263"/>
      <c r="D8" s="263"/>
      <c r="E8" s="264"/>
      <c r="F8" s="264"/>
      <c r="G8" s="221" t="s">
        <v>85</v>
      </c>
      <c r="H8" s="222"/>
      <c r="I8" s="263"/>
      <c r="J8" s="263"/>
      <c r="K8" s="263"/>
      <c r="L8" s="264"/>
      <c r="M8" s="223" t="s">
        <v>84</v>
      </c>
      <c r="N8" s="223"/>
      <c r="O8" s="224">
        <v>2025</v>
      </c>
      <c r="P8" s="224"/>
      <c r="Q8" s="21"/>
      <c r="R8" s="21"/>
      <c r="S8" s="21"/>
    </row>
    <row r="9" spans="1:25" x14ac:dyDescent="0.3">
      <c r="A9" s="207" t="s">
        <v>20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3"/>
      <c r="O9" s="23"/>
      <c r="P9" s="23"/>
      <c r="Q9" s="23"/>
      <c r="R9" s="23"/>
      <c r="S9" s="5"/>
    </row>
    <row r="10" spans="1:25" x14ac:dyDescent="0.3">
      <c r="A10" s="112" t="s">
        <v>21</v>
      </c>
      <c r="B10" s="269" t="s">
        <v>22</v>
      </c>
      <c r="C10" s="270"/>
      <c r="D10" s="270"/>
      <c r="E10" s="270"/>
      <c r="F10" s="270"/>
      <c r="G10" s="271"/>
      <c r="H10" s="268" t="s">
        <v>23</v>
      </c>
      <c r="I10" s="272" t="s">
        <v>83</v>
      </c>
      <c r="J10" s="301" t="s">
        <v>82</v>
      </c>
      <c r="K10" s="302"/>
      <c r="L10" s="297" t="s">
        <v>81</v>
      </c>
      <c r="M10" s="300" t="s">
        <v>25</v>
      </c>
      <c r="N10" s="111"/>
      <c r="O10" s="267" t="s">
        <v>80</v>
      </c>
      <c r="P10" s="206"/>
      <c r="Q10" s="206"/>
      <c r="R10" s="206"/>
    </row>
    <row r="11" spans="1:25" ht="20.399999999999999" x14ac:dyDescent="0.35">
      <c r="A11" s="27"/>
      <c r="B11" s="28" t="s">
        <v>26</v>
      </c>
      <c r="C11" s="29" t="s">
        <v>27</v>
      </c>
      <c r="D11" s="28" t="s">
        <v>26</v>
      </c>
      <c r="E11" s="28" t="s">
        <v>28</v>
      </c>
      <c r="F11" s="28" t="s">
        <v>26</v>
      </c>
      <c r="G11" s="28" t="s">
        <v>28</v>
      </c>
      <c r="H11" s="213"/>
      <c r="I11" s="273"/>
      <c r="J11" s="303"/>
      <c r="K11" s="304"/>
      <c r="L11" s="215"/>
      <c r="M11" s="217"/>
      <c r="N11" s="110"/>
      <c r="O11" s="109" t="s">
        <v>15</v>
      </c>
      <c r="P11" s="274" t="s">
        <v>79</v>
      </c>
      <c r="Q11" s="275"/>
      <c r="R11" s="275"/>
      <c r="S11" s="31"/>
      <c r="T11" s="3"/>
      <c r="U11" s="3"/>
      <c r="V11" s="3"/>
    </row>
    <row r="12" spans="1:25" ht="16.2" x14ac:dyDescent="0.4">
      <c r="A12" s="32" t="s">
        <v>29</v>
      </c>
      <c r="B12" s="33">
        <v>0.33333333333333298</v>
      </c>
      <c r="C12" s="33">
        <v>0.5</v>
      </c>
      <c r="D12" s="33">
        <v>0.52083333333333304</v>
      </c>
      <c r="E12" s="33">
        <v>0.58333333333333337</v>
      </c>
      <c r="F12" s="33">
        <v>0.625</v>
      </c>
      <c r="G12" s="33">
        <v>0.6875</v>
      </c>
      <c r="H12" s="34">
        <f>24*((IF(B12&gt;C12,C12+1-B12,C12-B12))+(IF(D12&gt;E12,E12+1-D12,E12-D12))+(IF(F12&gt;G12,G12+1-F12,G12-F12)))</f>
        <v>7.000000000000016</v>
      </c>
      <c r="I12" s="39">
        <v>1</v>
      </c>
      <c r="J12" s="305" t="s">
        <v>78</v>
      </c>
      <c r="K12" s="306"/>
      <c r="L12" s="34"/>
      <c r="M12" s="34">
        <f>IF(H12&gt;8,H12-8,0)</f>
        <v>0</v>
      </c>
      <c r="N12" s="62"/>
      <c r="O12" s="22"/>
      <c r="P12" s="30"/>
    </row>
    <row r="13" spans="1:25" ht="18" x14ac:dyDescent="0.35">
      <c r="A13" s="36">
        <v>19</v>
      </c>
      <c r="B13" s="37"/>
      <c r="C13" s="37"/>
      <c r="D13" s="37"/>
      <c r="E13" s="37"/>
      <c r="F13" s="37"/>
      <c r="G13" s="37"/>
      <c r="H13" s="34" t="str">
        <f t="shared" ref="H13:H43" si="0">IF(W13&gt;0,W13,"")</f>
        <v/>
      </c>
      <c r="I13" s="86"/>
      <c r="J13" s="298"/>
      <c r="K13" s="299"/>
      <c r="L13" s="38"/>
      <c r="M13" s="34"/>
      <c r="N13" s="35"/>
      <c r="O13" s="22"/>
      <c r="P13" s="30"/>
      <c r="V13" s="39">
        <f t="shared" ref="V13:V43" si="1">IF(W13&gt;8,W13-8,0)</f>
        <v>0</v>
      </c>
      <c r="W13" s="34">
        <f t="shared" ref="W13:W43" si="2">24*((IF(B13&gt;C13,C13+1-B13,C13-B13))+(IF(D13&gt;E13,E13+1-D13,E13-D13))+(IF(F13&gt;G13,G13+1-F13,G13-F13)))</f>
        <v>0</v>
      </c>
      <c r="X13"/>
      <c r="Y13" s="40" t="s">
        <v>30</v>
      </c>
    </row>
    <row r="14" spans="1:25" ht="18" x14ac:dyDescent="0.35">
      <c r="A14" s="36">
        <v>20</v>
      </c>
      <c r="B14" s="37"/>
      <c r="C14" s="37"/>
      <c r="D14" s="37"/>
      <c r="E14" s="37"/>
      <c r="F14" s="37"/>
      <c r="G14" s="37"/>
      <c r="H14" s="34" t="str">
        <f t="shared" si="0"/>
        <v/>
      </c>
      <c r="I14" s="86"/>
      <c r="J14" s="298"/>
      <c r="K14" s="299"/>
      <c r="L14" s="38"/>
      <c r="M14" s="34"/>
      <c r="N14" s="35"/>
      <c r="O14" s="22"/>
      <c r="P14" s="30"/>
      <c r="V14" s="39">
        <f t="shared" si="1"/>
        <v>0</v>
      </c>
      <c r="W14" s="34">
        <f t="shared" si="2"/>
        <v>0</v>
      </c>
      <c r="X14"/>
      <c r="Y14" s="40" t="s">
        <v>31</v>
      </c>
    </row>
    <row r="15" spans="1:25" ht="18" x14ac:dyDescent="0.35">
      <c r="A15" s="36">
        <v>21</v>
      </c>
      <c r="B15" s="37"/>
      <c r="C15" s="37"/>
      <c r="D15" s="37"/>
      <c r="E15" s="37"/>
      <c r="F15" s="37"/>
      <c r="G15" s="37"/>
      <c r="H15" s="34" t="str">
        <f t="shared" si="0"/>
        <v/>
      </c>
      <c r="I15" s="86"/>
      <c r="J15" s="298"/>
      <c r="K15" s="299"/>
      <c r="L15" s="38"/>
      <c r="M15" s="34"/>
      <c r="N15" s="44"/>
      <c r="O15" s="22"/>
      <c r="P15" s="30"/>
      <c r="V15" s="39">
        <f t="shared" si="1"/>
        <v>0</v>
      </c>
      <c r="W15" s="34">
        <f t="shared" si="2"/>
        <v>0</v>
      </c>
      <c r="X15"/>
      <c r="Y15" s="40" t="s">
        <v>32</v>
      </c>
    </row>
    <row r="16" spans="1:25" ht="18" x14ac:dyDescent="0.35">
      <c r="A16" s="36">
        <v>22</v>
      </c>
      <c r="B16" s="37"/>
      <c r="C16" s="37"/>
      <c r="D16" s="37"/>
      <c r="E16" s="37"/>
      <c r="F16" s="37"/>
      <c r="G16" s="37"/>
      <c r="H16" s="34" t="str">
        <f t="shared" si="0"/>
        <v/>
      </c>
      <c r="I16" s="86"/>
      <c r="J16" s="298"/>
      <c r="K16" s="299"/>
      <c r="L16" s="38"/>
      <c r="M16" s="34"/>
      <c r="N16" s="44"/>
      <c r="O16" s="22"/>
      <c r="P16" s="30"/>
      <c r="V16" s="39">
        <f t="shared" si="1"/>
        <v>0</v>
      </c>
      <c r="W16" s="34">
        <f t="shared" si="2"/>
        <v>0</v>
      </c>
      <c r="X16"/>
      <c r="Y16" s="40" t="s">
        <v>33</v>
      </c>
    </row>
    <row r="17" spans="1:25" ht="18" x14ac:dyDescent="0.35">
      <c r="A17" s="36">
        <v>23</v>
      </c>
      <c r="B17" s="37"/>
      <c r="C17" s="37"/>
      <c r="D17" s="37"/>
      <c r="E17" s="37"/>
      <c r="F17" s="37"/>
      <c r="G17" s="37"/>
      <c r="H17" s="34" t="str">
        <f t="shared" si="0"/>
        <v/>
      </c>
      <c r="I17" s="86"/>
      <c r="J17" s="298"/>
      <c r="K17" s="299"/>
      <c r="L17" s="38"/>
      <c r="M17" s="34"/>
      <c r="N17" s="44"/>
      <c r="O17" s="22"/>
      <c r="P17" s="137"/>
      <c r="Q17" s="138"/>
      <c r="R17" s="138"/>
      <c r="V17" s="39">
        <f t="shared" si="1"/>
        <v>0</v>
      </c>
      <c r="W17" s="34">
        <f t="shared" si="2"/>
        <v>0</v>
      </c>
      <c r="X17"/>
      <c r="Y17" s="40" t="s">
        <v>34</v>
      </c>
    </row>
    <row r="18" spans="1:25" ht="18" x14ac:dyDescent="0.35">
      <c r="A18" s="36">
        <v>24</v>
      </c>
      <c r="B18" s="37"/>
      <c r="C18" s="37"/>
      <c r="D18" s="37"/>
      <c r="E18" s="37"/>
      <c r="F18" s="37"/>
      <c r="G18" s="37"/>
      <c r="H18" s="34" t="str">
        <f t="shared" si="0"/>
        <v/>
      </c>
      <c r="I18" s="86"/>
      <c r="J18" s="298"/>
      <c r="K18" s="299"/>
      <c r="L18" s="38"/>
      <c r="M18" s="34"/>
      <c r="N18" s="44"/>
      <c r="V18" s="39">
        <f t="shared" si="1"/>
        <v>0</v>
      </c>
      <c r="W18" s="34">
        <f t="shared" si="2"/>
        <v>0</v>
      </c>
      <c r="X18"/>
      <c r="Y18" s="40" t="s">
        <v>35</v>
      </c>
    </row>
    <row r="19" spans="1:25" ht="18" x14ac:dyDescent="0.35">
      <c r="A19" s="36">
        <v>25</v>
      </c>
      <c r="B19" s="37"/>
      <c r="C19" s="37"/>
      <c r="D19" s="37"/>
      <c r="E19" s="37"/>
      <c r="F19" s="37"/>
      <c r="G19" s="37"/>
      <c r="H19" s="34" t="str">
        <f t="shared" si="0"/>
        <v/>
      </c>
      <c r="I19" s="86"/>
      <c r="J19" s="298"/>
      <c r="K19" s="299"/>
      <c r="L19" s="38"/>
      <c r="M19" s="34"/>
      <c r="N19" s="44"/>
      <c r="O19" s="22"/>
      <c r="P19" s="202"/>
      <c r="Q19" s="138"/>
      <c r="R19" s="138"/>
      <c r="V19" s="39">
        <f t="shared" si="1"/>
        <v>0</v>
      </c>
      <c r="W19" s="34">
        <f t="shared" si="2"/>
        <v>0</v>
      </c>
      <c r="X19"/>
      <c r="Y19" s="40" t="s">
        <v>36</v>
      </c>
    </row>
    <row r="20" spans="1:25" ht="18.600000000000001" thickBot="1" x14ac:dyDescent="0.4">
      <c r="A20" s="36">
        <v>26</v>
      </c>
      <c r="B20" s="37"/>
      <c r="C20" s="37"/>
      <c r="D20" s="37"/>
      <c r="E20" s="37"/>
      <c r="F20" s="37"/>
      <c r="G20" s="37"/>
      <c r="H20" s="34" t="str">
        <f t="shared" si="0"/>
        <v/>
      </c>
      <c r="I20" s="86"/>
      <c r="J20" s="298"/>
      <c r="K20" s="299"/>
      <c r="L20" s="38"/>
      <c r="M20" s="34"/>
      <c r="N20" s="44"/>
      <c r="O20" s="22"/>
      <c r="P20" s="202"/>
      <c r="Q20" s="138"/>
      <c r="R20" s="138"/>
      <c r="S20" s="138"/>
      <c r="V20" s="39">
        <f t="shared" si="1"/>
        <v>0</v>
      </c>
      <c r="W20" s="34">
        <f t="shared" si="2"/>
        <v>0</v>
      </c>
      <c r="X20"/>
      <c r="Y20" s="40" t="s">
        <v>37</v>
      </c>
    </row>
    <row r="21" spans="1:25" ht="18" x14ac:dyDescent="0.35">
      <c r="A21" s="36">
        <v>27</v>
      </c>
      <c r="B21" s="37"/>
      <c r="C21" s="37"/>
      <c r="D21" s="37"/>
      <c r="E21" s="37"/>
      <c r="F21" s="37"/>
      <c r="G21" s="37"/>
      <c r="H21" s="34" t="str">
        <f t="shared" si="0"/>
        <v/>
      </c>
      <c r="I21" s="86"/>
      <c r="J21" s="298"/>
      <c r="K21" s="299"/>
      <c r="L21" s="38"/>
      <c r="M21" s="34"/>
      <c r="N21" s="44"/>
      <c r="O21" s="307" t="s">
        <v>77</v>
      </c>
      <c r="P21" s="308"/>
      <c r="Q21" s="308"/>
      <c r="R21" s="308"/>
      <c r="S21" s="309"/>
      <c r="V21" s="39">
        <f t="shared" si="1"/>
        <v>0</v>
      </c>
      <c r="W21" s="34">
        <f t="shared" si="2"/>
        <v>0</v>
      </c>
      <c r="X21"/>
      <c r="Y21" s="40" t="s">
        <v>38</v>
      </c>
    </row>
    <row r="22" spans="1:25" ht="18" x14ac:dyDescent="0.35">
      <c r="A22" s="36">
        <v>28</v>
      </c>
      <c r="B22" s="37"/>
      <c r="C22" s="37"/>
      <c r="D22" s="37"/>
      <c r="E22" s="37"/>
      <c r="F22" s="37"/>
      <c r="G22" s="37"/>
      <c r="H22" s="34" t="str">
        <f t="shared" si="0"/>
        <v/>
      </c>
      <c r="I22" s="86"/>
      <c r="J22" s="298"/>
      <c r="K22" s="299"/>
      <c r="L22" s="38"/>
      <c r="M22" s="34"/>
      <c r="N22" s="44"/>
      <c r="O22" s="310" t="s">
        <v>76</v>
      </c>
      <c r="P22" s="208"/>
      <c r="Q22" s="208"/>
      <c r="R22" s="208"/>
      <c r="S22" s="311"/>
      <c r="V22" s="39">
        <f t="shared" si="1"/>
        <v>0</v>
      </c>
      <c r="W22" s="34">
        <f t="shared" si="2"/>
        <v>0</v>
      </c>
      <c r="X22"/>
      <c r="Y22" s="40" t="s">
        <v>39</v>
      </c>
    </row>
    <row r="23" spans="1:25" ht="18" x14ac:dyDescent="0.35">
      <c r="A23" s="36">
        <v>29</v>
      </c>
      <c r="B23" s="37"/>
      <c r="C23" s="37"/>
      <c r="D23" s="37"/>
      <c r="E23" s="37"/>
      <c r="F23" s="37"/>
      <c r="G23" s="37"/>
      <c r="H23" s="34" t="str">
        <f t="shared" si="0"/>
        <v/>
      </c>
      <c r="I23" s="86"/>
      <c r="J23" s="298"/>
      <c r="K23" s="299"/>
      <c r="L23" s="38"/>
      <c r="M23" s="34"/>
      <c r="N23" s="108"/>
      <c r="O23" s="105" t="s">
        <v>75</v>
      </c>
      <c r="P23" s="104" t="s">
        <v>74</v>
      </c>
      <c r="Q23" s="104"/>
      <c r="R23" s="104"/>
      <c r="S23" s="103"/>
      <c r="V23" s="39">
        <f t="shared" si="1"/>
        <v>0</v>
      </c>
      <c r="W23" s="34">
        <f t="shared" si="2"/>
        <v>0</v>
      </c>
      <c r="X23"/>
      <c r="Y23" s="40" t="s">
        <v>40</v>
      </c>
    </row>
    <row r="24" spans="1:25" ht="18" x14ac:dyDescent="0.35">
      <c r="A24" s="36">
        <v>30</v>
      </c>
      <c r="B24" s="37"/>
      <c r="C24" s="37"/>
      <c r="D24" s="37"/>
      <c r="E24" s="37"/>
      <c r="F24" s="37"/>
      <c r="G24" s="37"/>
      <c r="H24" s="34" t="str">
        <f t="shared" si="0"/>
        <v/>
      </c>
      <c r="I24" s="86"/>
      <c r="J24" s="298"/>
      <c r="K24" s="299"/>
      <c r="L24" s="38"/>
      <c r="M24" s="34"/>
      <c r="N24" s="107"/>
      <c r="O24" s="106" t="s">
        <v>73</v>
      </c>
      <c r="P24" s="104" t="s">
        <v>72</v>
      </c>
      <c r="Q24" s="104"/>
      <c r="R24" s="104"/>
      <c r="S24" s="103"/>
      <c r="V24" s="39">
        <f t="shared" si="1"/>
        <v>0</v>
      </c>
      <c r="W24" s="34">
        <f t="shared" si="2"/>
        <v>0</v>
      </c>
      <c r="X24"/>
      <c r="Y24" s="40" t="s">
        <v>41</v>
      </c>
    </row>
    <row r="25" spans="1:25" x14ac:dyDescent="0.3">
      <c r="A25" s="36">
        <v>31</v>
      </c>
      <c r="B25" s="37"/>
      <c r="C25" s="37"/>
      <c r="D25" s="37"/>
      <c r="E25" s="37"/>
      <c r="F25" s="37"/>
      <c r="G25" s="37"/>
      <c r="H25" s="34" t="str">
        <f t="shared" si="0"/>
        <v/>
      </c>
      <c r="I25" s="86"/>
      <c r="J25" s="298"/>
      <c r="K25" s="299"/>
      <c r="L25" s="38"/>
      <c r="M25" s="34"/>
      <c r="N25" s="44"/>
      <c r="O25" s="105" t="s">
        <v>71</v>
      </c>
      <c r="P25" s="104" t="s">
        <v>70</v>
      </c>
      <c r="Q25" s="104"/>
      <c r="R25" s="104"/>
      <c r="S25" s="103"/>
      <c r="V25" s="39">
        <f t="shared" si="1"/>
        <v>0</v>
      </c>
      <c r="W25" s="34">
        <f t="shared" si="2"/>
        <v>0</v>
      </c>
      <c r="X25"/>
    </row>
    <row r="26" spans="1:25" x14ac:dyDescent="0.3">
      <c r="A26" s="36">
        <v>1</v>
      </c>
      <c r="B26" s="37"/>
      <c r="C26" s="37"/>
      <c r="D26" s="37"/>
      <c r="E26" s="37"/>
      <c r="F26" s="37"/>
      <c r="G26" s="37"/>
      <c r="H26" s="34" t="str">
        <f t="shared" si="0"/>
        <v/>
      </c>
      <c r="I26" s="86"/>
      <c r="J26" s="298"/>
      <c r="K26" s="299"/>
      <c r="L26" s="38"/>
      <c r="M26" s="34"/>
      <c r="N26" s="44"/>
      <c r="O26" s="105" t="s">
        <v>69</v>
      </c>
      <c r="P26" s="104" t="s">
        <v>68</v>
      </c>
      <c r="Q26" s="104"/>
      <c r="R26" s="104"/>
      <c r="S26" s="103"/>
      <c r="V26" s="39">
        <f t="shared" si="1"/>
        <v>0</v>
      </c>
      <c r="W26" s="34">
        <f t="shared" si="2"/>
        <v>0</v>
      </c>
      <c r="X26"/>
    </row>
    <row r="27" spans="1:25" x14ac:dyDescent="0.3">
      <c r="A27" s="36">
        <v>2</v>
      </c>
      <c r="B27" s="37"/>
      <c r="C27" s="37"/>
      <c r="D27" s="37"/>
      <c r="E27" s="37"/>
      <c r="F27" s="37"/>
      <c r="G27" s="37"/>
      <c r="H27" s="34" t="str">
        <f t="shared" si="0"/>
        <v/>
      </c>
      <c r="I27" s="86"/>
      <c r="J27" s="298"/>
      <c r="K27" s="299"/>
      <c r="L27" s="38"/>
      <c r="M27" s="34"/>
      <c r="N27" s="44"/>
      <c r="O27" s="105" t="s">
        <v>67</v>
      </c>
      <c r="P27" s="104" t="s">
        <v>66</v>
      </c>
      <c r="Q27" s="104"/>
      <c r="R27" s="104"/>
      <c r="S27" s="103"/>
      <c r="V27" s="39">
        <f t="shared" si="1"/>
        <v>0</v>
      </c>
      <c r="W27" s="34">
        <f t="shared" si="2"/>
        <v>0</v>
      </c>
      <c r="X27"/>
    </row>
    <row r="28" spans="1:25" ht="15" thickBot="1" x14ac:dyDescent="0.35">
      <c r="A28" s="36">
        <v>3</v>
      </c>
      <c r="B28" s="37"/>
      <c r="C28" s="37"/>
      <c r="D28" s="37"/>
      <c r="E28" s="37"/>
      <c r="F28" s="37"/>
      <c r="G28" s="37"/>
      <c r="H28" s="34" t="str">
        <f t="shared" si="0"/>
        <v/>
      </c>
      <c r="I28" s="86"/>
      <c r="J28" s="298"/>
      <c r="K28" s="299"/>
      <c r="L28" s="38"/>
      <c r="M28" s="34"/>
      <c r="N28" s="44"/>
      <c r="O28" s="102" t="s">
        <v>65</v>
      </c>
      <c r="P28" s="101" t="s">
        <v>64</v>
      </c>
      <c r="Q28" s="101"/>
      <c r="R28" s="101"/>
      <c r="S28" s="100"/>
      <c r="V28" s="39">
        <f t="shared" si="1"/>
        <v>0</v>
      </c>
      <c r="W28" s="34">
        <f t="shared" si="2"/>
        <v>0</v>
      </c>
      <c r="X28"/>
    </row>
    <row r="29" spans="1:25" x14ac:dyDescent="0.3">
      <c r="A29" s="36">
        <v>4</v>
      </c>
      <c r="B29" s="37"/>
      <c r="C29" s="37"/>
      <c r="D29" s="37"/>
      <c r="E29" s="37"/>
      <c r="F29" s="37"/>
      <c r="G29" s="37"/>
      <c r="H29" s="34" t="str">
        <f t="shared" si="0"/>
        <v/>
      </c>
      <c r="I29" s="86"/>
      <c r="J29" s="298"/>
      <c r="K29" s="299"/>
      <c r="L29" s="38"/>
      <c r="M29" s="34"/>
      <c r="N29" s="44"/>
      <c r="O29" s="41"/>
      <c r="P29" s="3"/>
      <c r="Q29" s="3"/>
      <c r="R29" s="3"/>
      <c r="S29" s="3"/>
      <c r="V29" s="39">
        <f t="shared" si="1"/>
        <v>0</v>
      </c>
      <c r="W29" s="34">
        <f t="shared" si="2"/>
        <v>0</v>
      </c>
      <c r="X29"/>
    </row>
    <row r="30" spans="1:25" ht="15" thickBot="1" x14ac:dyDescent="0.35">
      <c r="A30" s="36">
        <v>5</v>
      </c>
      <c r="B30" s="37"/>
      <c r="C30" s="37"/>
      <c r="D30" s="37"/>
      <c r="E30" s="37"/>
      <c r="F30" s="37"/>
      <c r="G30" s="37"/>
      <c r="H30" s="34" t="str">
        <f t="shared" si="0"/>
        <v/>
      </c>
      <c r="I30" s="86"/>
      <c r="J30" s="298"/>
      <c r="K30" s="299"/>
      <c r="L30" s="38"/>
      <c r="M30" s="34"/>
      <c r="O30" s="43" t="s">
        <v>42</v>
      </c>
      <c r="P30" s="44"/>
      <c r="V30" s="39">
        <f t="shared" si="1"/>
        <v>0</v>
      </c>
      <c r="W30" s="34">
        <f t="shared" si="2"/>
        <v>0</v>
      </c>
      <c r="X30"/>
    </row>
    <row r="31" spans="1:25" x14ac:dyDescent="0.3">
      <c r="A31" s="36">
        <v>6</v>
      </c>
      <c r="B31" s="37"/>
      <c r="C31" s="37"/>
      <c r="D31" s="37"/>
      <c r="E31" s="37"/>
      <c r="F31" s="37"/>
      <c r="G31" s="37"/>
      <c r="H31" s="34" t="str">
        <f t="shared" si="0"/>
        <v/>
      </c>
      <c r="I31" s="86"/>
      <c r="J31" s="298"/>
      <c r="K31" s="299"/>
      <c r="L31" s="38"/>
      <c r="M31" s="34"/>
      <c r="O31" s="99"/>
      <c r="P31" s="98"/>
      <c r="Q31" s="98"/>
      <c r="R31" s="98"/>
      <c r="S31" s="97"/>
      <c r="T31" s="46"/>
      <c r="U31" s="46"/>
      <c r="V31" s="39">
        <f t="shared" si="1"/>
        <v>0</v>
      </c>
      <c r="W31" s="34">
        <f t="shared" si="2"/>
        <v>0</v>
      </c>
      <c r="X31" s="46"/>
      <c r="Y31" s="46"/>
    </row>
    <row r="32" spans="1:25" x14ac:dyDescent="0.3">
      <c r="A32" s="36">
        <v>7</v>
      </c>
      <c r="B32" s="37"/>
      <c r="C32" s="37"/>
      <c r="D32" s="37"/>
      <c r="E32" s="37"/>
      <c r="F32" s="37"/>
      <c r="G32" s="37"/>
      <c r="H32" s="34" t="str">
        <f t="shared" si="0"/>
        <v/>
      </c>
      <c r="I32" s="86"/>
      <c r="J32" s="298"/>
      <c r="K32" s="299"/>
      <c r="L32" s="38"/>
      <c r="M32" s="34"/>
      <c r="O32" s="93"/>
      <c r="P32" s="8"/>
      <c r="Q32" s="8"/>
      <c r="R32" s="8"/>
      <c r="S32" s="90"/>
      <c r="T32" s="46"/>
      <c r="U32" s="46"/>
      <c r="V32" s="39">
        <f t="shared" si="1"/>
        <v>0</v>
      </c>
      <c r="W32" s="34">
        <f t="shared" si="2"/>
        <v>0</v>
      </c>
      <c r="X32" s="46"/>
      <c r="Y32" s="46"/>
    </row>
    <row r="33" spans="1:25" x14ac:dyDescent="0.3">
      <c r="A33" s="36">
        <v>8</v>
      </c>
      <c r="B33" s="37"/>
      <c r="C33" s="37"/>
      <c r="D33" s="37"/>
      <c r="E33" s="37"/>
      <c r="F33" s="37"/>
      <c r="G33" s="37"/>
      <c r="H33" s="34" t="str">
        <f t="shared" si="0"/>
        <v/>
      </c>
      <c r="I33" s="86"/>
      <c r="J33" s="298"/>
      <c r="K33" s="299"/>
      <c r="L33" s="38"/>
      <c r="M33" s="34"/>
      <c r="O33" s="93"/>
      <c r="P33" s="8"/>
      <c r="Q33" s="8"/>
      <c r="R33" s="8"/>
      <c r="S33" s="90"/>
      <c r="T33" s="46"/>
      <c r="U33" s="46"/>
      <c r="V33" s="39">
        <f t="shared" si="1"/>
        <v>0</v>
      </c>
      <c r="W33" s="34">
        <f t="shared" si="2"/>
        <v>0</v>
      </c>
      <c r="X33" s="46"/>
      <c r="Y33" s="46"/>
    </row>
    <row r="34" spans="1:25" x14ac:dyDescent="0.3">
      <c r="A34" s="36">
        <v>9</v>
      </c>
      <c r="B34" s="37"/>
      <c r="C34" s="37"/>
      <c r="D34" s="37"/>
      <c r="E34" s="37"/>
      <c r="F34" s="37"/>
      <c r="G34" s="37"/>
      <c r="H34" s="34" t="str">
        <f t="shared" si="0"/>
        <v/>
      </c>
      <c r="I34" s="86"/>
      <c r="J34" s="298"/>
      <c r="K34" s="299"/>
      <c r="L34" s="38"/>
      <c r="M34" s="34"/>
      <c r="O34" s="96"/>
      <c r="P34" s="95"/>
      <c r="Q34" s="95"/>
      <c r="R34" s="95"/>
      <c r="S34" s="94"/>
      <c r="V34" s="39">
        <f t="shared" si="1"/>
        <v>0</v>
      </c>
      <c r="W34" s="34">
        <f t="shared" si="2"/>
        <v>0</v>
      </c>
      <c r="X34"/>
    </row>
    <row r="35" spans="1:25" x14ac:dyDescent="0.3">
      <c r="A35" s="36">
        <v>10</v>
      </c>
      <c r="B35" s="37"/>
      <c r="C35" s="37"/>
      <c r="D35" s="37"/>
      <c r="E35" s="37"/>
      <c r="F35" s="37"/>
      <c r="G35" s="37"/>
      <c r="H35" s="34" t="str">
        <f t="shared" si="0"/>
        <v/>
      </c>
      <c r="I35" s="86"/>
      <c r="J35" s="298"/>
      <c r="K35" s="299"/>
      <c r="L35" s="38"/>
      <c r="M35" s="34"/>
      <c r="O35" s="93"/>
      <c r="P35" s="8"/>
      <c r="Q35" s="8"/>
      <c r="R35" s="8"/>
      <c r="S35" s="90"/>
      <c r="V35" s="39">
        <f t="shared" si="1"/>
        <v>0</v>
      </c>
      <c r="W35" s="34">
        <f t="shared" si="2"/>
        <v>0</v>
      </c>
      <c r="X35"/>
    </row>
    <row r="36" spans="1:25" x14ac:dyDescent="0.3">
      <c r="A36" s="36">
        <v>11</v>
      </c>
      <c r="B36" s="37"/>
      <c r="C36" s="37"/>
      <c r="D36" s="37"/>
      <c r="E36" s="37"/>
      <c r="F36" s="37"/>
      <c r="G36" s="37"/>
      <c r="H36" s="34" t="str">
        <f t="shared" si="0"/>
        <v/>
      </c>
      <c r="I36" s="86"/>
      <c r="J36" s="298"/>
      <c r="K36" s="299"/>
      <c r="L36" s="38"/>
      <c r="M36" s="34"/>
      <c r="N36" s="44"/>
      <c r="O36" s="318"/>
      <c r="P36" s="319"/>
      <c r="Q36" s="319"/>
      <c r="R36" s="319"/>
      <c r="S36" s="320"/>
      <c r="V36" s="39">
        <f t="shared" si="1"/>
        <v>0</v>
      </c>
      <c r="W36" s="34">
        <f t="shared" si="2"/>
        <v>0</v>
      </c>
      <c r="X36"/>
    </row>
    <row r="37" spans="1:25" x14ac:dyDescent="0.3">
      <c r="A37" s="36">
        <v>12</v>
      </c>
      <c r="B37" s="37"/>
      <c r="C37" s="37"/>
      <c r="D37" s="37"/>
      <c r="E37" s="37"/>
      <c r="F37" s="37"/>
      <c r="G37" s="37"/>
      <c r="H37" s="34" t="str">
        <f t="shared" si="0"/>
        <v/>
      </c>
      <c r="I37" s="86"/>
      <c r="J37" s="298"/>
      <c r="K37" s="299"/>
      <c r="L37" s="38"/>
      <c r="M37" s="34"/>
      <c r="N37" s="44"/>
      <c r="O37" s="312"/>
      <c r="P37" s="313"/>
      <c r="Q37" s="313"/>
      <c r="R37" s="313"/>
      <c r="S37" s="314"/>
      <c r="V37" s="39">
        <f t="shared" si="1"/>
        <v>0</v>
      </c>
      <c r="W37" s="34">
        <f t="shared" si="2"/>
        <v>0</v>
      </c>
      <c r="X37"/>
    </row>
    <row r="38" spans="1:25" x14ac:dyDescent="0.3">
      <c r="A38" s="36">
        <v>13</v>
      </c>
      <c r="B38" s="37"/>
      <c r="C38" s="37"/>
      <c r="D38" s="37"/>
      <c r="E38" s="37"/>
      <c r="F38" s="37"/>
      <c r="G38" s="37"/>
      <c r="H38" s="34" t="str">
        <f t="shared" si="0"/>
        <v/>
      </c>
      <c r="I38" s="86"/>
      <c r="J38" s="298"/>
      <c r="K38" s="299"/>
      <c r="L38" s="38"/>
      <c r="M38" s="34"/>
      <c r="N38" s="44"/>
      <c r="O38" s="92"/>
      <c r="P38" s="8"/>
      <c r="Q38" s="91"/>
      <c r="R38" s="8"/>
      <c r="S38" s="90"/>
      <c r="V38" s="39">
        <f t="shared" si="1"/>
        <v>0</v>
      </c>
      <c r="W38" s="34">
        <f t="shared" si="2"/>
        <v>0</v>
      </c>
      <c r="X38"/>
    </row>
    <row r="39" spans="1:25" x14ac:dyDescent="0.3">
      <c r="A39" s="36">
        <v>14</v>
      </c>
      <c r="B39" s="37"/>
      <c r="C39" s="37"/>
      <c r="D39" s="37"/>
      <c r="E39" s="37"/>
      <c r="F39" s="37"/>
      <c r="G39" s="37"/>
      <c r="H39" s="34" t="str">
        <f t="shared" si="0"/>
        <v/>
      </c>
      <c r="I39" s="86"/>
      <c r="J39" s="298"/>
      <c r="K39" s="299"/>
      <c r="L39" s="38"/>
      <c r="M39" s="34"/>
      <c r="N39" s="44"/>
      <c r="O39" s="315"/>
      <c r="P39" s="316"/>
      <c r="Q39" s="316"/>
      <c r="R39" s="316"/>
      <c r="S39" s="317"/>
      <c r="V39" s="39">
        <f t="shared" si="1"/>
        <v>0</v>
      </c>
      <c r="W39" s="34">
        <f t="shared" si="2"/>
        <v>0</v>
      </c>
      <c r="X39"/>
    </row>
    <row r="40" spans="1:25" ht="15" thickBot="1" x14ac:dyDescent="0.35">
      <c r="A40" s="36">
        <v>15</v>
      </c>
      <c r="B40" s="37"/>
      <c r="C40" s="37"/>
      <c r="D40" s="37"/>
      <c r="E40" s="37"/>
      <c r="F40" s="37"/>
      <c r="G40" s="37"/>
      <c r="H40" s="34" t="str">
        <f t="shared" si="0"/>
        <v/>
      </c>
      <c r="I40" s="86"/>
      <c r="J40" s="298"/>
      <c r="K40" s="299"/>
      <c r="L40" s="38"/>
      <c r="M40" s="34"/>
      <c r="N40" s="44"/>
      <c r="O40" s="89"/>
      <c r="P40" s="88"/>
      <c r="Q40" s="88"/>
      <c r="R40" s="88"/>
      <c r="S40" s="87"/>
      <c r="V40" s="39">
        <f t="shared" si="1"/>
        <v>0</v>
      </c>
      <c r="W40" s="34">
        <f t="shared" si="2"/>
        <v>0</v>
      </c>
      <c r="X40"/>
    </row>
    <row r="41" spans="1:25" x14ac:dyDescent="0.3">
      <c r="A41" s="36">
        <v>16</v>
      </c>
      <c r="B41" s="37"/>
      <c r="C41" s="37"/>
      <c r="D41" s="37"/>
      <c r="E41" s="37"/>
      <c r="F41" s="37"/>
      <c r="G41" s="37"/>
      <c r="H41" s="34" t="str">
        <f t="shared" si="0"/>
        <v/>
      </c>
      <c r="I41" s="86"/>
      <c r="J41" s="298"/>
      <c r="K41" s="299"/>
      <c r="L41" s="38"/>
      <c r="M41" s="34"/>
      <c r="N41" s="44"/>
      <c r="O41" s="196"/>
      <c r="P41" s="197"/>
      <c r="Q41" s="197"/>
      <c r="R41" s="197"/>
      <c r="S41" s="197"/>
      <c r="V41" s="39">
        <f t="shared" si="1"/>
        <v>0</v>
      </c>
      <c r="W41" s="34">
        <f t="shared" si="2"/>
        <v>0</v>
      </c>
      <c r="X41"/>
    </row>
    <row r="42" spans="1:25" x14ac:dyDescent="0.3">
      <c r="A42" s="36">
        <v>17</v>
      </c>
      <c r="B42" s="37"/>
      <c r="C42" s="37"/>
      <c r="D42" s="37"/>
      <c r="E42" s="37"/>
      <c r="F42" s="37"/>
      <c r="G42" s="37"/>
      <c r="H42" s="34" t="str">
        <f t="shared" si="0"/>
        <v/>
      </c>
      <c r="I42" s="86"/>
      <c r="J42" s="298"/>
      <c r="K42" s="299"/>
      <c r="L42" s="38"/>
      <c r="M42" s="34"/>
      <c r="N42" s="44"/>
      <c r="O42" s="47"/>
      <c r="P42" s="48"/>
      <c r="Q42" s="48"/>
      <c r="R42" s="48"/>
      <c r="V42" s="39">
        <f t="shared" si="1"/>
        <v>0</v>
      </c>
      <c r="W42" s="34">
        <f t="shared" si="2"/>
        <v>0</v>
      </c>
      <c r="X42"/>
    </row>
    <row r="43" spans="1:25" x14ac:dyDescent="0.3">
      <c r="A43" s="36">
        <v>18</v>
      </c>
      <c r="B43" s="37"/>
      <c r="C43" s="37"/>
      <c r="D43" s="37"/>
      <c r="E43" s="37"/>
      <c r="F43" s="37"/>
      <c r="G43" s="37"/>
      <c r="H43" s="34" t="str">
        <f t="shared" si="0"/>
        <v/>
      </c>
      <c r="I43" s="86"/>
      <c r="J43" s="298"/>
      <c r="K43" s="299"/>
      <c r="L43" s="38"/>
      <c r="M43" s="34"/>
      <c r="N43" s="44"/>
      <c r="O43" s="50"/>
      <c r="P43" s="50"/>
      <c r="Q43" s="50"/>
      <c r="R43" s="50"/>
      <c r="S43" s="50"/>
      <c r="T43" s="3"/>
      <c r="V43" s="39">
        <f t="shared" si="1"/>
        <v>0</v>
      </c>
      <c r="W43" s="34">
        <f t="shared" si="2"/>
        <v>0</v>
      </c>
      <c r="X43"/>
    </row>
    <row r="44" spans="1:25" hidden="1" x14ac:dyDescent="0.3">
      <c r="A44" s="85"/>
      <c r="B44" s="51"/>
      <c r="C44" s="51"/>
      <c r="D44" s="51"/>
      <c r="E44" s="51"/>
      <c r="F44" s="51"/>
      <c r="G44" s="51"/>
      <c r="H44" s="52"/>
      <c r="I44" s="84"/>
      <c r="J44" s="84"/>
      <c r="K44" s="83"/>
      <c r="L44" s="53"/>
      <c r="M44" s="54"/>
      <c r="N44" s="44"/>
      <c r="O44" s="50"/>
      <c r="P44" s="50"/>
      <c r="Q44" s="50"/>
      <c r="R44" s="50"/>
      <c r="S44" s="50"/>
      <c r="T44" s="3"/>
      <c r="V44" s="55"/>
      <c r="W44" s="56"/>
      <c r="X44"/>
    </row>
    <row r="45" spans="1:25" x14ac:dyDescent="0.3">
      <c r="A45" s="57" t="s">
        <v>43</v>
      </c>
      <c r="B45" s="58"/>
      <c r="C45" s="58"/>
      <c r="D45" s="58"/>
      <c r="E45" s="58"/>
      <c r="F45" s="58"/>
      <c r="G45" s="59"/>
      <c r="H45" s="52">
        <f>SUM(H13:H43)</f>
        <v>0</v>
      </c>
      <c r="I45" s="82"/>
      <c r="J45" s="81"/>
      <c r="K45" s="80"/>
      <c r="L45" s="52"/>
      <c r="M45" s="54"/>
      <c r="N45" s="3"/>
      <c r="O45" s="61"/>
      <c r="U45" s="26"/>
      <c r="V45" s="26"/>
      <c r="X45" s="62"/>
    </row>
    <row r="46" spans="1:25" x14ac:dyDescent="0.3">
      <c r="O46" s="198"/>
      <c r="P46" s="138"/>
      <c r="Q46" s="138"/>
      <c r="R46" s="138"/>
      <c r="S46" s="138"/>
      <c r="T46" s="26"/>
      <c r="U46" s="26"/>
      <c r="V46" s="26"/>
      <c r="X46" s="62"/>
    </row>
    <row r="47" spans="1:25" x14ac:dyDescent="0.3">
      <c r="A47" s="180" t="s">
        <v>44</v>
      </c>
      <c r="B47" s="180"/>
      <c r="C47" s="180"/>
      <c r="D47" s="180"/>
      <c r="E47" s="180"/>
      <c r="F47" s="180"/>
      <c r="G47" s="180"/>
      <c r="H47" s="63"/>
      <c r="I47" s="181" t="s">
        <v>45</v>
      </c>
      <c r="J47" s="182"/>
      <c r="K47" s="182"/>
      <c r="L47" s="182"/>
      <c r="M47" s="182"/>
      <c r="N47" s="182"/>
      <c r="O47" s="182"/>
      <c r="P47" s="182"/>
      <c r="Q47" s="182"/>
      <c r="R47" s="182"/>
      <c r="S47" s="183"/>
      <c r="T47" s="26"/>
      <c r="U47" s="26"/>
      <c r="V47" s="26"/>
      <c r="X47" s="62"/>
    </row>
    <row r="48" spans="1:25" x14ac:dyDescent="0.3">
      <c r="A48" s="184" t="s">
        <v>46</v>
      </c>
      <c r="B48" s="185"/>
      <c r="C48" s="185"/>
      <c r="D48" s="185"/>
      <c r="E48" s="185"/>
      <c r="F48" s="185"/>
      <c r="G48" s="185"/>
      <c r="H48" s="63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3"/>
      <c r="X48" s="62"/>
    </row>
    <row r="49" spans="1:25" x14ac:dyDescent="0.3">
      <c r="A49" s="186" t="s">
        <v>47</v>
      </c>
      <c r="B49" s="186"/>
      <c r="C49" s="186"/>
      <c r="D49" s="186"/>
      <c r="E49" s="186"/>
      <c r="F49" s="186"/>
      <c r="G49" s="186"/>
      <c r="H49" s="63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X49" s="62"/>
    </row>
    <row r="50" spans="1:25" x14ac:dyDescent="0.3">
      <c r="A50" s="165"/>
      <c r="B50" s="277"/>
      <c r="C50" s="277"/>
      <c r="D50" s="277"/>
      <c r="E50" s="277"/>
      <c r="F50" s="277"/>
      <c r="G50" s="277"/>
      <c r="H50" s="79" t="s">
        <v>48</v>
      </c>
      <c r="I50" s="290" t="s">
        <v>49</v>
      </c>
      <c r="J50" s="172"/>
      <c r="K50" s="172"/>
      <c r="L50" s="288"/>
      <c r="M50" s="289"/>
      <c r="N50" s="173" t="s">
        <v>50</v>
      </c>
      <c r="O50" s="177"/>
      <c r="P50" s="68"/>
      <c r="Q50" s="173" t="s">
        <v>51</v>
      </c>
      <c r="R50" s="172"/>
      <c r="S50" s="68"/>
      <c r="X50" s="62"/>
    </row>
    <row r="51" spans="1:25" x14ac:dyDescent="0.3">
      <c r="A51" s="165"/>
      <c r="B51" s="277"/>
      <c r="C51" s="277"/>
      <c r="D51" s="277"/>
      <c r="E51" s="277"/>
      <c r="F51" s="277"/>
      <c r="G51" s="277"/>
      <c r="H51" s="79" t="s">
        <v>48</v>
      </c>
      <c r="I51" s="291"/>
      <c r="J51" s="172"/>
      <c r="K51" s="172"/>
      <c r="L51" s="278"/>
      <c r="M51" s="279"/>
      <c r="N51" s="171" t="s">
        <v>52</v>
      </c>
      <c r="O51" s="172"/>
      <c r="P51" s="69"/>
      <c r="Q51" s="173" t="s">
        <v>52</v>
      </c>
      <c r="R51" s="174"/>
      <c r="S51" s="69"/>
      <c r="X51" s="62"/>
    </row>
    <row r="52" spans="1:25" ht="15" thickBot="1" x14ac:dyDescent="0.35">
      <c r="A52" s="165"/>
      <c r="B52" s="277"/>
      <c r="C52" s="277"/>
      <c r="D52" s="277"/>
      <c r="E52" s="277"/>
      <c r="F52" s="277"/>
      <c r="G52" s="277"/>
      <c r="H52" s="79" t="s">
        <v>48</v>
      </c>
      <c r="I52" s="291" t="s">
        <v>53</v>
      </c>
      <c r="J52" s="172"/>
      <c r="K52" s="172"/>
      <c r="L52" s="295"/>
      <c r="M52" s="296"/>
      <c r="N52" s="171" t="s">
        <v>53</v>
      </c>
      <c r="O52" s="177"/>
      <c r="P52" s="69"/>
      <c r="Q52" s="178" t="s">
        <v>53</v>
      </c>
      <c r="R52" s="179"/>
      <c r="S52" s="70"/>
      <c r="X52" s="62"/>
    </row>
    <row r="53" spans="1:25" ht="15" thickBot="1" x14ac:dyDescent="0.35">
      <c r="A53" s="3"/>
      <c r="I53" s="3"/>
      <c r="J53" s="71"/>
      <c r="L53" s="140" t="s">
        <v>54</v>
      </c>
      <c r="M53" s="140"/>
      <c r="N53" s="140"/>
      <c r="O53" s="140"/>
      <c r="P53" s="141"/>
      <c r="Q53" s="292">
        <f>L52+P52+S52</f>
        <v>0</v>
      </c>
      <c r="R53" s="293"/>
      <c r="S53" s="294"/>
      <c r="X53" s="62"/>
    </row>
    <row r="54" spans="1:25" ht="15" thickBot="1" x14ac:dyDescent="0.35">
      <c r="A54" s="72"/>
      <c r="B54" s="3"/>
      <c r="C54" s="3"/>
      <c r="D54" s="3"/>
      <c r="E54" s="3"/>
      <c r="F54" s="3"/>
      <c r="G54" s="3"/>
      <c r="H54" s="3"/>
      <c r="I54" s="3"/>
      <c r="J54" s="3"/>
      <c r="K54" s="64"/>
      <c r="L54" s="64"/>
      <c r="M54" s="3"/>
      <c r="N54" s="3"/>
      <c r="O54" s="3"/>
      <c r="P54" s="73"/>
      <c r="X54"/>
      <c r="Y54" s="62"/>
    </row>
    <row r="55" spans="1:25" x14ac:dyDescent="0.3">
      <c r="A55" s="145" t="s">
        <v>61</v>
      </c>
      <c r="B55" s="146"/>
      <c r="C55" s="146"/>
      <c r="D55" s="146"/>
      <c r="E55" s="146"/>
      <c r="F55" s="146"/>
      <c r="G55" s="147"/>
      <c r="I55" s="3"/>
      <c r="J55" s="71"/>
      <c r="K55" s="154" t="s">
        <v>62</v>
      </c>
      <c r="L55" s="280"/>
      <c r="M55" s="280"/>
      <c r="N55" s="280"/>
      <c r="O55" s="280"/>
      <c r="P55" s="280"/>
      <c r="Q55" s="280"/>
      <c r="R55" s="280"/>
      <c r="S55" s="281"/>
      <c r="T55" s="75"/>
      <c r="X55"/>
      <c r="Y55" s="62"/>
    </row>
    <row r="56" spans="1:25" x14ac:dyDescent="0.3">
      <c r="A56" s="148"/>
      <c r="B56" s="149"/>
      <c r="C56" s="149"/>
      <c r="D56" s="149"/>
      <c r="E56" s="149"/>
      <c r="F56" s="149"/>
      <c r="G56" s="150"/>
      <c r="I56" s="3"/>
      <c r="J56" s="71"/>
      <c r="K56" s="282"/>
      <c r="L56" s="283"/>
      <c r="M56" s="283"/>
      <c r="N56" s="283"/>
      <c r="O56" s="283"/>
      <c r="P56" s="283"/>
      <c r="Q56" s="283"/>
      <c r="R56" s="283"/>
      <c r="S56" s="284"/>
      <c r="T56" s="75"/>
      <c r="X56"/>
      <c r="Y56" s="62"/>
    </row>
    <row r="57" spans="1:25" ht="15" thickBot="1" x14ac:dyDescent="0.35">
      <c r="A57" s="151"/>
      <c r="B57" s="152"/>
      <c r="C57" s="152"/>
      <c r="D57" s="152"/>
      <c r="E57" s="152"/>
      <c r="F57" s="152"/>
      <c r="G57" s="153"/>
      <c r="I57" s="3"/>
      <c r="J57" s="71"/>
      <c r="K57" s="285"/>
      <c r="L57" s="286"/>
      <c r="M57" s="286"/>
      <c r="N57" s="286"/>
      <c r="O57" s="286"/>
      <c r="P57" s="286"/>
      <c r="Q57" s="286"/>
      <c r="R57" s="286"/>
      <c r="S57" s="287"/>
      <c r="T57" s="75"/>
      <c r="X57"/>
      <c r="Y57" s="62"/>
    </row>
    <row r="58" spans="1:25" x14ac:dyDescent="0.3">
      <c r="A58" s="74"/>
      <c r="B58" s="74"/>
      <c r="C58" s="74"/>
      <c r="D58" s="74"/>
      <c r="E58" s="74"/>
      <c r="F58" s="74"/>
      <c r="G58" s="74"/>
      <c r="I58" s="3"/>
      <c r="J58" s="71"/>
      <c r="K58" s="75"/>
      <c r="L58" s="75"/>
      <c r="M58" s="75"/>
      <c r="N58" s="75"/>
      <c r="O58" s="75"/>
      <c r="P58" s="75"/>
      <c r="Q58" s="75"/>
      <c r="R58" s="75"/>
      <c r="S58" s="75"/>
      <c r="T58" s="75"/>
      <c r="X58"/>
      <c r="Y58" s="62"/>
    </row>
    <row r="59" spans="1:25" x14ac:dyDescent="0.3">
      <c r="A59" s="163"/>
      <c r="B59" s="164"/>
      <c r="C59" s="164"/>
      <c r="D59" s="164"/>
      <c r="E59" s="164"/>
      <c r="F59" s="164"/>
      <c r="G59" s="164"/>
      <c r="H59" s="164"/>
      <c r="I59" s="164"/>
      <c r="J59" s="76"/>
      <c r="K59" s="14"/>
      <c r="L59" s="14"/>
      <c r="M59" s="14"/>
      <c r="N59" s="14"/>
      <c r="O59" s="14"/>
      <c r="P59" s="14"/>
      <c r="Q59" s="14"/>
      <c r="R59" s="14"/>
      <c r="S59" s="14"/>
      <c r="X59"/>
      <c r="Y59" s="62"/>
    </row>
    <row r="60" spans="1:25" x14ac:dyDescent="0.3">
      <c r="A60" s="30" t="s">
        <v>55</v>
      </c>
      <c r="I60" s="77" t="s">
        <v>56</v>
      </c>
      <c r="J60"/>
      <c r="K60" s="135" t="s">
        <v>57</v>
      </c>
      <c r="L60" s="135"/>
      <c r="M60" s="136"/>
      <c r="N60" s="136"/>
      <c r="O60" s="136"/>
      <c r="P60" s="136"/>
      <c r="Q60" s="136"/>
      <c r="R60" s="136"/>
      <c r="S60" s="12" t="s">
        <v>56</v>
      </c>
      <c r="X60"/>
      <c r="Y60" s="62"/>
    </row>
    <row r="61" spans="1:25" x14ac:dyDescent="0.3">
      <c r="A61" s="137"/>
      <c r="B61" s="138"/>
      <c r="C61" s="138"/>
      <c r="D61" s="138"/>
      <c r="E61" s="138"/>
      <c r="F61" s="138"/>
      <c r="G61" s="138"/>
      <c r="H61" s="138"/>
      <c r="I61" s="138"/>
      <c r="J61"/>
      <c r="K61" s="139" t="s">
        <v>63</v>
      </c>
      <c r="L61" s="139"/>
      <c r="M61" s="138"/>
      <c r="N61" s="138"/>
      <c r="O61" s="138"/>
      <c r="P61" s="138"/>
      <c r="Q61" s="138"/>
      <c r="R61" s="138"/>
      <c r="S61" s="138"/>
      <c r="T61" s="138"/>
      <c r="X61"/>
      <c r="Y61" s="62"/>
    </row>
    <row r="62" spans="1:25" x14ac:dyDescent="0.3">
      <c r="A62" s="30"/>
      <c r="B62" s="78"/>
      <c r="C62" s="78"/>
      <c r="D62" s="78"/>
      <c r="E62" s="78"/>
      <c r="F62" s="78"/>
      <c r="G62" s="78"/>
      <c r="H62" s="78"/>
      <c r="I62" s="77"/>
      <c r="J62" s="77"/>
      <c r="K62" s="139"/>
      <c r="L62" s="139"/>
      <c r="M62" s="138"/>
      <c r="N62" s="138"/>
      <c r="O62" s="138"/>
      <c r="P62" s="138"/>
      <c r="Q62" s="138"/>
      <c r="R62" s="138"/>
      <c r="X62"/>
      <c r="Y62" s="62"/>
    </row>
    <row r="63" spans="1:25" x14ac:dyDescent="0.3">
      <c r="D63" s="78"/>
      <c r="E63" s="78"/>
      <c r="F63" s="78"/>
      <c r="I63"/>
      <c r="J63"/>
      <c r="L63" s="78"/>
      <c r="M63" s="139"/>
      <c r="N63" s="139"/>
      <c r="O63" s="139"/>
      <c r="P63" s="3"/>
      <c r="X63" s="62"/>
    </row>
    <row r="64" spans="1:25" x14ac:dyDescent="0.3">
      <c r="L64" s="78"/>
      <c r="M64" s="139"/>
      <c r="N64" s="139"/>
      <c r="O64" s="139"/>
      <c r="P64" s="3"/>
      <c r="X64" s="62"/>
    </row>
    <row r="65" spans="3:24" x14ac:dyDescent="0.3">
      <c r="X65" s="62"/>
    </row>
    <row r="75" spans="3:24" x14ac:dyDescent="0.3">
      <c r="C75" t="s">
        <v>2</v>
      </c>
    </row>
    <row r="76" spans="3:24" x14ac:dyDescent="0.3">
      <c r="C76" t="s">
        <v>59</v>
      </c>
    </row>
    <row r="77" spans="3:24" x14ac:dyDescent="0.3">
      <c r="C77" t="s">
        <v>60</v>
      </c>
    </row>
    <row r="78" spans="3:24" x14ac:dyDescent="0.3">
      <c r="C78" t="s">
        <v>60</v>
      </c>
    </row>
    <row r="106" spans="1:2" x14ac:dyDescent="0.3">
      <c r="A106" s="62"/>
      <c r="B106" s="62">
        <v>0.29166666666666669</v>
      </c>
    </row>
    <row r="107" spans="1:2" x14ac:dyDescent="0.3">
      <c r="A107" s="62"/>
      <c r="B107" s="62">
        <v>0.30208333333333331</v>
      </c>
    </row>
    <row r="108" spans="1:2" x14ac:dyDescent="0.3">
      <c r="A108" s="62"/>
      <c r="B108" s="62">
        <v>0.3125</v>
      </c>
    </row>
    <row r="109" spans="1:2" x14ac:dyDescent="0.3">
      <c r="A109" s="62"/>
      <c r="B109" s="62">
        <v>0.32291666666666702</v>
      </c>
    </row>
    <row r="110" spans="1:2" x14ac:dyDescent="0.3">
      <c r="A110" s="62"/>
      <c r="B110" s="62">
        <v>0.33333333333333298</v>
      </c>
    </row>
    <row r="111" spans="1:2" x14ac:dyDescent="0.3">
      <c r="A111" s="62"/>
      <c r="B111" s="62">
        <v>0.34375</v>
      </c>
    </row>
    <row r="112" spans="1:2" x14ac:dyDescent="0.3">
      <c r="A112" s="62"/>
      <c r="B112" s="62">
        <v>0.35416666666666602</v>
      </c>
    </row>
    <row r="113" spans="1:2" x14ac:dyDescent="0.3">
      <c r="A113" s="62"/>
      <c r="B113" s="62">
        <v>0.36458333333333298</v>
      </c>
    </row>
    <row r="114" spans="1:2" x14ac:dyDescent="0.3">
      <c r="A114" s="62"/>
      <c r="B114" s="62">
        <v>0.375</v>
      </c>
    </row>
    <row r="115" spans="1:2" x14ac:dyDescent="0.3">
      <c r="A115" s="62"/>
      <c r="B115" s="62">
        <v>0.38541666666666602</v>
      </c>
    </row>
    <row r="116" spans="1:2" x14ac:dyDescent="0.3">
      <c r="A116" s="62"/>
      <c r="B116" s="62">
        <v>0.39583333333333298</v>
      </c>
    </row>
    <row r="117" spans="1:2" x14ac:dyDescent="0.3">
      <c r="A117" s="62"/>
      <c r="B117" s="62">
        <v>0.40625</v>
      </c>
    </row>
    <row r="118" spans="1:2" x14ac:dyDescent="0.3">
      <c r="A118" s="62"/>
      <c r="B118" s="62">
        <v>0.41666666666666702</v>
      </c>
    </row>
    <row r="119" spans="1:2" x14ac:dyDescent="0.3">
      <c r="A119" s="62"/>
      <c r="B119" s="62">
        <v>0.42708333333333298</v>
      </c>
    </row>
    <row r="120" spans="1:2" x14ac:dyDescent="0.3">
      <c r="A120" s="62"/>
      <c r="B120" s="62">
        <v>0.4375</v>
      </c>
    </row>
    <row r="121" spans="1:2" x14ac:dyDescent="0.3">
      <c r="A121" s="62"/>
      <c r="B121" s="62">
        <v>0.44791666666666602</v>
      </c>
    </row>
    <row r="122" spans="1:2" x14ac:dyDescent="0.3">
      <c r="A122" s="62"/>
      <c r="B122" s="62">
        <v>0.45833333333333298</v>
      </c>
    </row>
    <row r="123" spans="1:2" x14ac:dyDescent="0.3">
      <c r="A123" s="62"/>
      <c r="B123" s="62">
        <v>0.46875</v>
      </c>
    </row>
    <row r="124" spans="1:2" x14ac:dyDescent="0.3">
      <c r="A124" s="62"/>
      <c r="B124" s="62">
        <v>0.47916666666666602</v>
      </c>
    </row>
    <row r="125" spans="1:2" x14ac:dyDescent="0.3">
      <c r="A125" s="62"/>
      <c r="B125" s="62">
        <v>0.48958333333333298</v>
      </c>
    </row>
    <row r="126" spans="1:2" x14ac:dyDescent="0.3">
      <c r="A126" s="62"/>
      <c r="B126" s="62">
        <v>0.5</v>
      </c>
    </row>
    <row r="127" spans="1:2" x14ac:dyDescent="0.3">
      <c r="A127" s="62"/>
      <c r="B127" s="62">
        <v>0.51041666666666596</v>
      </c>
    </row>
    <row r="128" spans="1:2" x14ac:dyDescent="0.3">
      <c r="A128" s="62"/>
      <c r="B128" s="62">
        <v>0.52083333333333304</v>
      </c>
    </row>
    <row r="129" spans="1:2" x14ac:dyDescent="0.3">
      <c r="A129" s="62"/>
      <c r="B129" s="62">
        <v>0.531249999999999</v>
      </c>
    </row>
    <row r="130" spans="1:2" x14ac:dyDescent="0.3">
      <c r="A130" s="62"/>
      <c r="B130" s="62">
        <v>0.54166666666666596</v>
      </c>
    </row>
    <row r="131" spans="1:2" x14ac:dyDescent="0.3">
      <c r="A131" s="62"/>
      <c r="B131" s="62">
        <v>0.55208333333333304</v>
      </c>
    </row>
    <row r="132" spans="1:2" x14ac:dyDescent="0.3">
      <c r="A132" s="62"/>
      <c r="B132" s="62">
        <v>0.562499999999999</v>
      </c>
    </row>
    <row r="133" spans="1:2" x14ac:dyDescent="0.3">
      <c r="A133" s="62"/>
      <c r="B133" s="62">
        <v>0.57291666666666596</v>
      </c>
    </row>
    <row r="134" spans="1:2" x14ac:dyDescent="0.3">
      <c r="A134" s="62"/>
      <c r="B134" s="62">
        <v>0.58333333333333304</v>
      </c>
    </row>
    <row r="135" spans="1:2" x14ac:dyDescent="0.3">
      <c r="A135" s="62"/>
      <c r="B135" s="62">
        <v>0.593749999999999</v>
      </c>
    </row>
    <row r="136" spans="1:2" x14ac:dyDescent="0.3">
      <c r="A136" s="62"/>
      <c r="B136" s="62">
        <v>0.60416666666666596</v>
      </c>
    </row>
    <row r="137" spans="1:2" x14ac:dyDescent="0.3">
      <c r="A137" s="62"/>
      <c r="B137" s="62">
        <v>0.61458333333333304</v>
      </c>
    </row>
    <row r="138" spans="1:2" x14ac:dyDescent="0.3">
      <c r="A138" s="62"/>
      <c r="B138" s="62">
        <v>0.624999999999999</v>
      </c>
    </row>
    <row r="139" spans="1:2" x14ac:dyDescent="0.3">
      <c r="A139" s="62"/>
      <c r="B139" s="62">
        <v>0.63541666666666596</v>
      </c>
    </row>
    <row r="140" spans="1:2" x14ac:dyDescent="0.3">
      <c r="A140" s="62"/>
      <c r="B140" s="62">
        <v>0.64583333333333204</v>
      </c>
    </row>
    <row r="141" spans="1:2" x14ac:dyDescent="0.3">
      <c r="A141" s="62"/>
      <c r="B141" s="62">
        <v>0.656249999999999</v>
      </c>
    </row>
    <row r="142" spans="1:2" x14ac:dyDescent="0.3">
      <c r="A142" s="62"/>
      <c r="B142" s="62">
        <v>0.66666666666666596</v>
      </c>
    </row>
    <row r="143" spans="1:2" x14ac:dyDescent="0.3">
      <c r="A143" s="62"/>
      <c r="B143" s="62">
        <v>0.67708333333333204</v>
      </c>
    </row>
    <row r="144" spans="1:2" x14ac:dyDescent="0.3">
      <c r="A144" s="62"/>
      <c r="B144" s="62">
        <v>0.687499999999999</v>
      </c>
    </row>
    <row r="145" spans="1:2" x14ac:dyDescent="0.3">
      <c r="A145" s="62"/>
      <c r="B145" s="62">
        <v>0.69791666666666596</v>
      </c>
    </row>
    <row r="146" spans="1:2" x14ac:dyDescent="0.3">
      <c r="A146" s="62"/>
      <c r="B146" s="62">
        <v>0.70833333333333204</v>
      </c>
    </row>
    <row r="147" spans="1:2" x14ac:dyDescent="0.3">
      <c r="A147" s="62"/>
      <c r="B147" s="62">
        <v>0.718749999999999</v>
      </c>
    </row>
    <row r="148" spans="1:2" x14ac:dyDescent="0.3">
      <c r="A148" s="62"/>
      <c r="B148" s="62">
        <v>0.72916666666666496</v>
      </c>
    </row>
    <row r="149" spans="1:2" x14ac:dyDescent="0.3">
      <c r="A149" s="62"/>
      <c r="B149" s="62">
        <v>0.73958333333333204</v>
      </c>
    </row>
    <row r="150" spans="1:2" x14ac:dyDescent="0.3">
      <c r="A150" s="62"/>
      <c r="B150" s="62">
        <v>0.749999999999999</v>
      </c>
    </row>
    <row r="151" spans="1:2" x14ac:dyDescent="0.3">
      <c r="A151" s="62"/>
      <c r="B151" s="62">
        <v>0.76041666666666496</v>
      </c>
    </row>
    <row r="152" spans="1:2" x14ac:dyDescent="0.3">
      <c r="A152" s="62"/>
      <c r="B152" s="62">
        <v>0.77083333333333204</v>
      </c>
    </row>
    <row r="153" spans="1:2" x14ac:dyDescent="0.3">
      <c r="A153" s="62"/>
      <c r="B153" s="62">
        <v>0.781249999999999</v>
      </c>
    </row>
    <row r="154" spans="1:2" x14ac:dyDescent="0.3">
      <c r="A154" s="62"/>
      <c r="B154" s="62">
        <v>0.79166666666666496</v>
      </c>
    </row>
    <row r="155" spans="1:2" x14ac:dyDescent="0.3">
      <c r="A155" s="62"/>
      <c r="B155" s="62">
        <v>0.80208333333333204</v>
      </c>
    </row>
    <row r="156" spans="1:2" x14ac:dyDescent="0.3">
      <c r="A156" s="62"/>
      <c r="B156" s="62">
        <v>0.812499999999998</v>
      </c>
    </row>
    <row r="157" spans="1:2" x14ac:dyDescent="0.3">
      <c r="A157" s="62"/>
      <c r="B157" s="62">
        <v>0.82291666666666496</v>
      </c>
    </row>
    <row r="158" spans="1:2" x14ac:dyDescent="0.3">
      <c r="A158" s="62"/>
      <c r="B158" s="62">
        <v>0.83333333333333204</v>
      </c>
    </row>
    <row r="159" spans="1:2" x14ac:dyDescent="0.3">
      <c r="A159" s="62"/>
      <c r="B159" s="62">
        <v>0.843749999999998</v>
      </c>
    </row>
    <row r="160" spans="1:2" x14ac:dyDescent="0.3">
      <c r="A160" s="62"/>
      <c r="B160" s="62">
        <v>0.85416666666666496</v>
      </c>
    </row>
    <row r="161" spans="1:2" x14ac:dyDescent="0.3">
      <c r="A161" s="62"/>
      <c r="B161" s="62">
        <v>0.86458333333333204</v>
      </c>
    </row>
    <row r="162" spans="1:2" x14ac:dyDescent="0.3">
      <c r="A162" s="62"/>
      <c r="B162" s="62">
        <v>0.874999999999998</v>
      </c>
    </row>
    <row r="163" spans="1:2" x14ac:dyDescent="0.3">
      <c r="A163" s="62"/>
      <c r="B163" s="62">
        <v>0.88541666666666496</v>
      </c>
    </row>
    <row r="164" spans="1:2" x14ac:dyDescent="0.3">
      <c r="A164" s="62"/>
      <c r="B164" s="62">
        <v>0.89583333333333204</v>
      </c>
    </row>
    <row r="165" spans="1:2" x14ac:dyDescent="0.3">
      <c r="A165" s="62"/>
      <c r="B165" s="62">
        <v>0.906249999999998</v>
      </c>
    </row>
    <row r="166" spans="1:2" x14ac:dyDescent="0.3">
      <c r="A166" s="62"/>
      <c r="B166" s="62">
        <v>0.91666666666666496</v>
      </c>
    </row>
    <row r="167" spans="1:2" x14ac:dyDescent="0.3">
      <c r="A167" s="62"/>
      <c r="B167" s="62">
        <v>0.92708333333333104</v>
      </c>
    </row>
    <row r="168" spans="1:2" x14ac:dyDescent="0.3">
      <c r="A168" s="62"/>
      <c r="B168" s="62">
        <v>0.937499999999998</v>
      </c>
    </row>
    <row r="169" spans="1:2" x14ac:dyDescent="0.3">
      <c r="A169" s="62"/>
      <c r="B169" s="62">
        <v>0.94791666666666496</v>
      </c>
    </row>
    <row r="170" spans="1:2" x14ac:dyDescent="0.3">
      <c r="A170" s="62"/>
      <c r="B170" s="62">
        <v>0.95833333333333104</v>
      </c>
    </row>
    <row r="171" spans="1:2" x14ac:dyDescent="0.3">
      <c r="A171" s="62"/>
      <c r="B171" s="62">
        <v>0.968749999999998</v>
      </c>
    </row>
    <row r="172" spans="1:2" x14ac:dyDescent="0.3">
      <c r="A172" s="62"/>
      <c r="B172" s="62">
        <v>0.97916666666666496</v>
      </c>
    </row>
    <row r="173" spans="1:2" x14ac:dyDescent="0.3">
      <c r="A173" s="62"/>
      <c r="B173" s="62">
        <v>0.98958333333333104</v>
      </c>
    </row>
    <row r="174" spans="1:2" x14ac:dyDescent="0.3">
      <c r="A174" s="62"/>
      <c r="B174" s="62">
        <v>0.999999999999998</v>
      </c>
    </row>
    <row r="175" spans="1:2" x14ac:dyDescent="0.3">
      <c r="A175" s="62"/>
      <c r="B175" s="62">
        <v>1.0104166666666601</v>
      </c>
    </row>
    <row r="176" spans="1:2" x14ac:dyDescent="0.3">
      <c r="A176" s="62"/>
      <c r="B176" s="62">
        <v>1.0208333333333299</v>
      </c>
    </row>
    <row r="177" spans="1:2" x14ac:dyDescent="0.3">
      <c r="A177" s="62"/>
      <c r="B177" s="62">
        <v>1.03125</v>
      </c>
    </row>
    <row r="178" spans="1:2" x14ac:dyDescent="0.3">
      <c r="A178" s="62"/>
      <c r="B178" s="62">
        <v>1.0416666666666601</v>
      </c>
    </row>
    <row r="179" spans="1:2" x14ac:dyDescent="0.3">
      <c r="A179" s="62"/>
      <c r="B179" s="62">
        <v>1.0520833333333299</v>
      </c>
    </row>
    <row r="180" spans="1:2" x14ac:dyDescent="0.3">
      <c r="A180" s="62"/>
      <c r="B180" s="62">
        <v>1.0625</v>
      </c>
    </row>
    <row r="181" spans="1:2" x14ac:dyDescent="0.3">
      <c r="A181" s="62"/>
      <c r="B181" s="62">
        <v>1.0729166666666601</v>
      </c>
    </row>
    <row r="182" spans="1:2" x14ac:dyDescent="0.3">
      <c r="A182" s="62"/>
      <c r="B182" s="62">
        <v>1.0833333333333299</v>
      </c>
    </row>
    <row r="183" spans="1:2" x14ac:dyDescent="0.3">
      <c r="A183" s="62"/>
      <c r="B183" s="62">
        <v>1.09375</v>
      </c>
    </row>
    <row r="184" spans="1:2" x14ac:dyDescent="0.3">
      <c r="A184" s="62"/>
      <c r="B184" s="62">
        <v>1.1041666666666601</v>
      </c>
    </row>
    <row r="185" spans="1:2" x14ac:dyDescent="0.3">
      <c r="A185" s="62"/>
      <c r="B185" s="62">
        <v>1.1145833333333299</v>
      </c>
    </row>
    <row r="186" spans="1:2" x14ac:dyDescent="0.3">
      <c r="A186" s="62"/>
      <c r="B186" s="62">
        <v>1.125</v>
      </c>
    </row>
    <row r="187" spans="1:2" x14ac:dyDescent="0.3">
      <c r="A187" s="62"/>
      <c r="B187" s="62">
        <v>1.1354166666666601</v>
      </c>
    </row>
    <row r="188" spans="1:2" x14ac:dyDescent="0.3">
      <c r="A188" s="62"/>
      <c r="B188" s="62">
        <v>1.1458333333333299</v>
      </c>
    </row>
    <row r="189" spans="1:2" x14ac:dyDescent="0.3">
      <c r="A189" s="62"/>
      <c r="B189" s="62">
        <v>1.15625</v>
      </c>
    </row>
    <row r="190" spans="1:2" x14ac:dyDescent="0.3">
      <c r="A190" s="62"/>
      <c r="B190" s="62">
        <v>1.1666666666666601</v>
      </c>
    </row>
    <row r="191" spans="1:2" x14ac:dyDescent="0.3">
      <c r="A191" s="62"/>
      <c r="B191" s="62">
        <v>1.1770833333333299</v>
      </c>
    </row>
    <row r="192" spans="1:2" x14ac:dyDescent="0.3">
      <c r="A192" s="62"/>
      <c r="B192" s="62">
        <v>1.1875</v>
      </c>
    </row>
    <row r="193" spans="1:2" x14ac:dyDescent="0.3">
      <c r="A193" s="62"/>
      <c r="B193" s="62">
        <v>1.1979166666666601</v>
      </c>
    </row>
    <row r="194" spans="1:2" x14ac:dyDescent="0.3">
      <c r="A194" s="62"/>
      <c r="B194" s="62">
        <v>1.2083333333333299</v>
      </c>
    </row>
    <row r="195" spans="1:2" x14ac:dyDescent="0.3">
      <c r="A195" s="62"/>
      <c r="B195" s="62">
        <v>1.21875</v>
      </c>
    </row>
    <row r="196" spans="1:2" x14ac:dyDescent="0.3">
      <c r="A196" s="62"/>
      <c r="B196" s="62">
        <v>1.2291666666666601</v>
      </c>
    </row>
    <row r="197" spans="1:2" x14ac:dyDescent="0.3">
      <c r="A197" s="62"/>
      <c r="B197" s="62">
        <v>1.2395833333333299</v>
      </c>
    </row>
    <row r="198" spans="1:2" x14ac:dyDescent="0.3">
      <c r="A198" s="62"/>
      <c r="B198" s="62">
        <v>1.25</v>
      </c>
    </row>
    <row r="199" spans="1:2" x14ac:dyDescent="0.3">
      <c r="A199" s="62"/>
      <c r="B199" s="62">
        <v>1.2604166666666601</v>
      </c>
    </row>
    <row r="200" spans="1:2" x14ac:dyDescent="0.3">
      <c r="A200" s="62"/>
      <c r="B200" s="62">
        <v>1.2708333333333299</v>
      </c>
    </row>
    <row r="201" spans="1:2" x14ac:dyDescent="0.3">
      <c r="A201" s="62"/>
      <c r="B201" s="62">
        <v>1.28125</v>
      </c>
    </row>
    <row r="202" spans="1:2" x14ac:dyDescent="0.3">
      <c r="A202" s="62"/>
      <c r="B202" s="62"/>
    </row>
    <row r="203" spans="1:2" x14ac:dyDescent="0.3">
      <c r="A203" s="62"/>
      <c r="B203" s="62"/>
    </row>
    <row r="204" spans="1:2" x14ac:dyDescent="0.3">
      <c r="A204" s="62"/>
      <c r="B204" s="62"/>
    </row>
    <row r="205" spans="1:2" x14ac:dyDescent="0.3">
      <c r="A205" s="62"/>
      <c r="B205" s="62"/>
    </row>
    <row r="206" spans="1:2" x14ac:dyDescent="0.3">
      <c r="A206" s="62"/>
      <c r="B206" s="62"/>
    </row>
  </sheetData>
  <mergeCells count="102">
    <mergeCell ref="A49:G49"/>
    <mergeCell ref="J38:K38"/>
    <mergeCell ref="I49:S49"/>
    <mergeCell ref="O41:S41"/>
    <mergeCell ref="O37:S37"/>
    <mergeCell ref="O39:S39"/>
    <mergeCell ref="J36:K36"/>
    <mergeCell ref="O36:S36"/>
    <mergeCell ref="J43:K43"/>
    <mergeCell ref="O46:S46"/>
    <mergeCell ref="J39:K39"/>
    <mergeCell ref="A48:G48"/>
    <mergeCell ref="A47:G47"/>
    <mergeCell ref="J18:K18"/>
    <mergeCell ref="J17:K17"/>
    <mergeCell ref="J14:K14"/>
    <mergeCell ref="J20:K20"/>
    <mergeCell ref="J27:K27"/>
    <mergeCell ref="P20:S20"/>
    <mergeCell ref="J22:K22"/>
    <mergeCell ref="P17:R17"/>
    <mergeCell ref="J23:K23"/>
    <mergeCell ref="M64:O64"/>
    <mergeCell ref="M63:O63"/>
    <mergeCell ref="J42:K42"/>
    <mergeCell ref="M10:M11"/>
    <mergeCell ref="J24:K24"/>
    <mergeCell ref="J40:K40"/>
    <mergeCell ref="J41:K41"/>
    <mergeCell ref="I47:S48"/>
    <mergeCell ref="J16:K16"/>
    <mergeCell ref="J10:K11"/>
    <mergeCell ref="J28:K28"/>
    <mergeCell ref="J29:K29"/>
    <mergeCell ref="J34:K34"/>
    <mergeCell ref="J19:K19"/>
    <mergeCell ref="J13:K13"/>
    <mergeCell ref="J12:K12"/>
    <mergeCell ref="J15:K15"/>
    <mergeCell ref="J32:K32"/>
    <mergeCell ref="J35:K35"/>
    <mergeCell ref="J26:K26"/>
    <mergeCell ref="J25:K25"/>
    <mergeCell ref="J21:K21"/>
    <mergeCell ref="P19:R19"/>
    <mergeCell ref="J30:K30"/>
    <mergeCell ref="K62:R62"/>
    <mergeCell ref="A50:G50"/>
    <mergeCell ref="L50:M50"/>
    <mergeCell ref="I50:K50"/>
    <mergeCell ref="I51:K51"/>
    <mergeCell ref="I52:K52"/>
    <mergeCell ref="A61:I61"/>
    <mergeCell ref="K61:T61"/>
    <mergeCell ref="Q50:R50"/>
    <mergeCell ref="A59:I59"/>
    <mergeCell ref="Q52:R52"/>
    <mergeCell ref="Q53:S53"/>
    <mergeCell ref="L53:P53"/>
    <mergeCell ref="L52:M52"/>
    <mergeCell ref="N52:O52"/>
    <mergeCell ref="O10:R10"/>
    <mergeCell ref="H10:H11"/>
    <mergeCell ref="B10:G10"/>
    <mergeCell ref="I10:I11"/>
    <mergeCell ref="P11:R11"/>
    <mergeCell ref="Q3:S3"/>
    <mergeCell ref="K4:M4"/>
    <mergeCell ref="K60:R60"/>
    <mergeCell ref="A51:G51"/>
    <mergeCell ref="N50:O50"/>
    <mergeCell ref="L51:M51"/>
    <mergeCell ref="Q51:R51"/>
    <mergeCell ref="A52:G52"/>
    <mergeCell ref="N51:O51"/>
    <mergeCell ref="A55:G57"/>
    <mergeCell ref="K55:S57"/>
    <mergeCell ref="L10:L11"/>
    <mergeCell ref="J37:K37"/>
    <mergeCell ref="C8:F8"/>
    <mergeCell ref="A9:M9"/>
    <mergeCell ref="O21:S21"/>
    <mergeCell ref="O22:S22"/>
    <mergeCell ref="J33:K33"/>
    <mergeCell ref="J31:K31"/>
    <mergeCell ref="K6:L7"/>
    <mergeCell ref="A7:C7"/>
    <mergeCell ref="A8:B8"/>
    <mergeCell ref="G8:H8"/>
    <mergeCell ref="A1:B2"/>
    <mergeCell ref="O8:P8"/>
    <mergeCell ref="I8:L8"/>
    <mergeCell ref="M8:N8"/>
    <mergeCell ref="N4:S4"/>
    <mergeCell ref="A5:B6"/>
    <mergeCell ref="M5:S5"/>
    <mergeCell ref="C5:I6"/>
    <mergeCell ref="A4:B4"/>
    <mergeCell ref="C4:I4"/>
    <mergeCell ref="R1:S2"/>
    <mergeCell ref="C1:Q1"/>
    <mergeCell ref="C2:Q2"/>
  </mergeCells>
  <dataValidations count="5">
    <dataValidation type="list" allowBlank="1" showInputMessage="1" showErrorMessage="1" sqref="I8:L8" xr:uid="{00000000-0002-0000-0100-000004000000}">
      <formula1>$Y$13:$Y$24</formula1>
    </dataValidation>
    <dataValidation type="list" allowBlank="1" showInputMessage="1" showErrorMessage="1" sqref="C8:F8" xr:uid="{00000000-0002-0000-0100-000003000000}">
      <formula1>$Y$13:$Y$25</formula1>
    </dataValidation>
    <dataValidation type="list" allowBlank="1" showInputMessage="1" showErrorMessage="1" sqref="J12:K44" xr:uid="{00000000-0002-0000-0100-000002000000}">
      <formula1>$O$11:$O$21</formula1>
    </dataValidation>
    <dataValidation type="list" allowBlank="1" showInputMessage="1" showErrorMessage="1" sqref="K63:K65536" xr:uid="{00000000-0002-0000-0100-000001000000}">
      <formula1>$O$11:$O$20</formula1>
    </dataValidation>
    <dataValidation type="list" allowBlank="1" showInputMessage="1" showErrorMessage="1" sqref="B13:G44" xr:uid="{00000000-0002-0000-0100-000000000000}">
      <formula1>$B$105:$B$201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C200-41B1-4589-943E-2DDCE5C19476}">
  <dimension ref="A1:L17"/>
  <sheetViews>
    <sheetView workbookViewId="0">
      <selection activeCell="H32" sqref="H32"/>
    </sheetView>
  </sheetViews>
  <sheetFormatPr defaultRowHeight="14.4" x14ac:dyDescent="0.3"/>
  <sheetData>
    <row r="1" spans="1:12" ht="15" thickBot="1" x14ac:dyDescent="0.35"/>
    <row r="2" spans="1:12" ht="21" x14ac:dyDescent="0.3">
      <c r="A2" s="336" t="s">
        <v>114</v>
      </c>
      <c r="B2" s="337"/>
      <c r="C2" s="340" t="s">
        <v>1</v>
      </c>
      <c r="D2" s="248"/>
      <c r="E2" s="248"/>
      <c r="F2" s="248"/>
      <c r="G2" s="248"/>
      <c r="H2" s="248"/>
      <c r="I2" s="248"/>
      <c r="J2" s="248"/>
      <c r="K2" s="248"/>
      <c r="L2" s="249"/>
    </row>
    <row r="3" spans="1:12" ht="16.2" thickBot="1" x14ac:dyDescent="0.35">
      <c r="A3" s="338"/>
      <c r="B3" s="339"/>
      <c r="C3" s="341" t="s">
        <v>115</v>
      </c>
      <c r="D3" s="342"/>
      <c r="E3" s="342"/>
      <c r="F3" s="342"/>
      <c r="G3" s="342"/>
      <c r="H3" s="342"/>
      <c r="I3" s="342"/>
      <c r="J3" s="342"/>
      <c r="K3" s="342"/>
      <c r="L3" s="343"/>
    </row>
    <row r="4" spans="1:12" ht="15" thickBot="1" x14ac:dyDescent="0.35"/>
    <row r="5" spans="1:12" ht="16.2" thickBot="1" x14ac:dyDescent="0.35">
      <c r="A5" s="325" t="s">
        <v>4</v>
      </c>
      <c r="B5" s="328"/>
      <c r="C5" s="330"/>
      <c r="D5" s="330"/>
      <c r="E5" s="331"/>
      <c r="F5" s="325" t="s">
        <v>5</v>
      </c>
      <c r="G5" s="293"/>
      <c r="H5" s="344"/>
      <c r="I5" s="345"/>
      <c r="J5" s="345"/>
      <c r="K5" s="345"/>
      <c r="L5" s="345"/>
    </row>
    <row r="6" spans="1:12" ht="16.2" thickBot="1" x14ac:dyDescent="0.35">
      <c r="A6" s="325" t="s">
        <v>6</v>
      </c>
      <c r="B6" s="293"/>
      <c r="C6" s="326"/>
      <c r="D6" s="326"/>
      <c r="E6" s="327"/>
      <c r="F6" s="325" t="s">
        <v>7</v>
      </c>
      <c r="G6" s="328"/>
      <c r="H6" s="329"/>
      <c r="I6" s="330"/>
      <c r="J6" s="330"/>
      <c r="K6" s="330"/>
      <c r="L6" s="331"/>
    </row>
    <row r="7" spans="1:12" x14ac:dyDescent="0.3">
      <c r="A7" s="332" t="s">
        <v>16</v>
      </c>
      <c r="B7" s="332"/>
      <c r="C7" s="333"/>
      <c r="D7" s="333"/>
      <c r="E7" s="333"/>
      <c r="F7" s="333"/>
      <c r="G7" s="333"/>
      <c r="H7" s="333"/>
      <c r="I7" s="333"/>
      <c r="J7" s="333"/>
      <c r="K7" s="333"/>
      <c r="L7" s="333"/>
    </row>
    <row r="8" spans="1:12" x14ac:dyDescent="0.3">
      <c r="A8" s="334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</row>
    <row r="9" spans="1:12" x14ac:dyDescent="0.3">
      <c r="A9" s="218" t="s">
        <v>17</v>
      </c>
      <c r="B9" s="206"/>
      <c r="C9" s="335"/>
      <c r="D9" s="335"/>
      <c r="E9" s="164"/>
      <c r="F9" s="164"/>
      <c r="G9" s="164"/>
      <c r="H9" s="164"/>
      <c r="I9" s="164"/>
      <c r="J9" s="164"/>
      <c r="K9" s="164"/>
      <c r="L9" s="164"/>
    </row>
    <row r="10" spans="1:12" x14ac:dyDescent="0.3">
      <c r="A10" s="130" t="s">
        <v>116</v>
      </c>
      <c r="B10" s="131"/>
      <c r="C10" s="130" t="s">
        <v>117</v>
      </c>
      <c r="D10" s="131"/>
      <c r="E10" s="323" t="s">
        <v>118</v>
      </c>
      <c r="F10" s="324"/>
      <c r="G10" s="321"/>
      <c r="H10" s="322"/>
      <c r="I10" s="322"/>
      <c r="J10" s="322"/>
      <c r="K10" s="322"/>
      <c r="L10" s="322"/>
    </row>
    <row r="11" spans="1:12" x14ac:dyDescent="0.3">
      <c r="A11" s="130" t="s">
        <v>116</v>
      </c>
      <c r="B11" s="131"/>
      <c r="C11" s="130" t="s">
        <v>117</v>
      </c>
      <c r="D11" s="132"/>
      <c r="E11" s="133" t="s">
        <v>118</v>
      </c>
      <c r="F11" s="134"/>
      <c r="G11" s="321"/>
      <c r="H11" s="322"/>
      <c r="I11" s="322"/>
      <c r="J11" s="322"/>
      <c r="K11" s="322"/>
      <c r="L11" s="322"/>
    </row>
    <row r="12" spans="1:12" x14ac:dyDescent="0.3">
      <c r="A12" s="130" t="s">
        <v>116</v>
      </c>
      <c r="B12" s="132"/>
      <c r="C12" s="130" t="s">
        <v>117</v>
      </c>
      <c r="D12" s="132"/>
      <c r="E12" s="133" t="s">
        <v>118</v>
      </c>
      <c r="F12" s="134"/>
      <c r="G12" s="321"/>
      <c r="H12" s="322"/>
      <c r="I12" s="322"/>
      <c r="J12" s="322"/>
      <c r="K12" s="322"/>
      <c r="L12" s="322"/>
    </row>
    <row r="13" spans="1:12" x14ac:dyDescent="0.3">
      <c r="A13" s="130" t="s">
        <v>116</v>
      </c>
      <c r="B13" s="132"/>
      <c r="C13" s="130" t="s">
        <v>117</v>
      </c>
      <c r="D13" s="132"/>
      <c r="E13" s="133" t="s">
        <v>118</v>
      </c>
      <c r="F13" s="134"/>
      <c r="G13" s="321"/>
      <c r="H13" s="322"/>
      <c r="I13" s="322"/>
      <c r="J13" s="322"/>
      <c r="K13" s="322"/>
      <c r="L13" s="322"/>
    </row>
    <row r="14" spans="1:12" x14ac:dyDescent="0.3">
      <c r="A14" s="130" t="s">
        <v>116</v>
      </c>
      <c r="B14" s="132"/>
      <c r="C14" s="130" t="s">
        <v>117</v>
      </c>
      <c r="D14" s="132"/>
      <c r="E14" s="323" t="s">
        <v>118</v>
      </c>
      <c r="F14" s="324"/>
      <c r="G14" s="321"/>
      <c r="H14" s="322"/>
      <c r="I14" s="322"/>
      <c r="J14" s="322"/>
      <c r="K14" s="322"/>
      <c r="L14" s="322"/>
    </row>
    <row r="15" spans="1:12" x14ac:dyDescent="0.3">
      <c r="A15" s="130" t="s">
        <v>116</v>
      </c>
      <c r="B15" s="131"/>
      <c r="C15" s="130" t="s">
        <v>117</v>
      </c>
      <c r="D15" s="132"/>
      <c r="E15" s="133" t="s">
        <v>118</v>
      </c>
      <c r="F15" s="134"/>
      <c r="G15" s="321"/>
      <c r="H15" s="322"/>
      <c r="I15" s="322"/>
      <c r="J15" s="322"/>
      <c r="K15" s="322"/>
      <c r="L15" s="322"/>
    </row>
    <row r="16" spans="1:12" x14ac:dyDescent="0.3">
      <c r="A16" s="130" t="s">
        <v>116</v>
      </c>
      <c r="B16" s="132"/>
      <c r="C16" s="130" t="s">
        <v>117</v>
      </c>
      <c r="D16" s="132"/>
      <c r="E16" s="133" t="s">
        <v>118</v>
      </c>
      <c r="F16" s="134"/>
      <c r="G16" s="321"/>
      <c r="H16" s="322"/>
      <c r="I16" s="322"/>
      <c r="J16" s="322"/>
      <c r="K16" s="322"/>
      <c r="L16" s="322"/>
    </row>
    <row r="17" spans="1:12" x14ac:dyDescent="0.3">
      <c r="A17" s="130" t="s">
        <v>116</v>
      </c>
      <c r="B17" s="132"/>
      <c r="C17" s="130" t="s">
        <v>117</v>
      </c>
      <c r="D17" s="132"/>
      <c r="E17" s="133" t="s">
        <v>118</v>
      </c>
      <c r="F17" s="134"/>
      <c r="G17" s="321"/>
      <c r="H17" s="322"/>
      <c r="I17" s="322"/>
      <c r="J17" s="322"/>
      <c r="K17" s="322"/>
      <c r="L17" s="322"/>
    </row>
  </sheetData>
  <mergeCells count="24">
    <mergeCell ref="A9:B9"/>
    <mergeCell ref="C9:L9"/>
    <mergeCell ref="A2:B3"/>
    <mergeCell ref="C2:L2"/>
    <mergeCell ref="C3:L3"/>
    <mergeCell ref="A5:B5"/>
    <mergeCell ref="C5:E5"/>
    <mergeCell ref="F5:G5"/>
    <mergeCell ref="H5:L5"/>
    <mergeCell ref="A6:B6"/>
    <mergeCell ref="C6:E6"/>
    <mergeCell ref="F6:G6"/>
    <mergeCell ref="H6:L6"/>
    <mergeCell ref="A7:L8"/>
    <mergeCell ref="G15:L15"/>
    <mergeCell ref="G16:L16"/>
    <mergeCell ref="G17:L17"/>
    <mergeCell ref="E10:F10"/>
    <mergeCell ref="G10:L10"/>
    <mergeCell ref="G11:L11"/>
    <mergeCell ref="G12:L12"/>
    <mergeCell ref="G13:L13"/>
    <mergeCell ref="E14:F14"/>
    <mergeCell ref="G14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C14D-D22F-4FED-8399-0D7623D26E61}">
  <sheetPr>
    <pageSetUpPr fitToPage="1"/>
  </sheetPr>
  <dimension ref="A1:U41"/>
  <sheetViews>
    <sheetView topLeftCell="A15" workbookViewId="0">
      <selection activeCell="J6" sqref="J6:M6"/>
    </sheetView>
  </sheetViews>
  <sheetFormatPr defaultRowHeight="14.4" x14ac:dyDescent="0.3"/>
  <cols>
    <col min="1" max="1" width="7" customWidth="1"/>
    <col min="2" max="2" width="8.44140625" customWidth="1"/>
    <col min="3" max="5" width="8.109375" customWidth="1"/>
    <col min="6" max="6" width="21" customWidth="1"/>
    <col min="7" max="7" width="7.109375" customWidth="1"/>
    <col min="8" max="8" width="7" customWidth="1"/>
    <col min="9" max="9" width="9" customWidth="1"/>
    <col min="10" max="10" width="8.44140625" customWidth="1"/>
    <col min="11" max="11" width="8.109375" customWidth="1"/>
    <col min="12" max="12" width="5.5546875" customWidth="1"/>
    <col min="13" max="13" width="20.5546875" customWidth="1"/>
  </cols>
  <sheetData>
    <row r="1" spans="1:13" s="10" customFormat="1" ht="24.6" x14ac:dyDescent="0.25">
      <c r="A1" s="415" t="s">
        <v>113</v>
      </c>
      <c r="B1" s="416"/>
      <c r="C1" s="411" t="s">
        <v>1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</row>
    <row r="2" spans="1:13" s="10" customFormat="1" ht="21.6" x14ac:dyDescent="0.25">
      <c r="A2" s="417"/>
      <c r="B2" s="418"/>
      <c r="C2" s="390" t="s">
        <v>112</v>
      </c>
      <c r="D2" s="390"/>
      <c r="E2" s="390"/>
      <c r="F2" s="390"/>
      <c r="G2" s="390"/>
      <c r="H2" s="390"/>
      <c r="I2" s="390"/>
      <c r="J2" s="390"/>
      <c r="K2" s="390"/>
      <c r="L2" s="390"/>
      <c r="M2" s="204"/>
    </row>
    <row r="3" spans="1:13" x14ac:dyDescent="0.3">
      <c r="A3" s="419"/>
      <c r="B3" s="420"/>
      <c r="C3" s="423" t="s">
        <v>120</v>
      </c>
      <c r="D3" s="423"/>
      <c r="E3" s="423"/>
      <c r="F3" s="423"/>
      <c r="G3" s="423"/>
      <c r="H3" s="423"/>
      <c r="I3" s="423"/>
      <c r="J3" s="423"/>
      <c r="K3" s="423"/>
      <c r="L3" s="423"/>
      <c r="M3" s="423"/>
    </row>
    <row r="4" spans="1:13" ht="15" thickBot="1" x14ac:dyDescent="0.35">
      <c r="A4" s="421"/>
      <c r="B4" s="422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</row>
    <row r="5" spans="1:13" s="10" customFormat="1" ht="34.5" customHeight="1" thickBot="1" x14ac:dyDescent="0.3">
      <c r="A5" s="409" t="s">
        <v>111</v>
      </c>
      <c r="B5" s="409"/>
      <c r="C5" s="408"/>
      <c r="D5" s="408"/>
      <c r="E5" s="408"/>
      <c r="F5" s="408"/>
      <c r="G5" s="203"/>
      <c r="H5" s="129" t="s">
        <v>110</v>
      </c>
      <c r="I5" s="408"/>
      <c r="J5" s="410"/>
      <c r="K5" s="410"/>
      <c r="L5" s="410"/>
      <c r="M5" s="410"/>
    </row>
    <row r="6" spans="1:13" s="10" customFormat="1" ht="36.75" customHeight="1" thickBot="1" x14ac:dyDescent="0.3">
      <c r="A6" s="425" t="s">
        <v>109</v>
      </c>
      <c r="B6" s="425"/>
      <c r="C6" s="424"/>
      <c r="D6" s="424"/>
      <c r="E6" s="424"/>
      <c r="F6" s="424"/>
      <c r="G6" s="203"/>
      <c r="H6" s="128" t="s">
        <v>108</v>
      </c>
      <c r="I6" s="128"/>
      <c r="J6" s="412"/>
      <c r="K6" s="412"/>
      <c r="L6" s="412"/>
      <c r="M6" s="412"/>
    </row>
    <row r="7" spans="1:13" ht="23.4" thickBot="1" x14ac:dyDescent="0.45">
      <c r="A7" s="406" t="s">
        <v>107</v>
      </c>
      <c r="B7" s="406"/>
      <c r="C7" s="406"/>
      <c r="D7" s="406"/>
      <c r="E7" s="406"/>
      <c r="F7" s="413"/>
      <c r="G7" s="414"/>
      <c r="H7" s="413"/>
      <c r="I7" s="413"/>
      <c r="J7" s="413"/>
      <c r="K7" s="407"/>
      <c r="L7" s="407"/>
      <c r="M7" s="407"/>
    </row>
    <row r="8" spans="1:13" s="5" customFormat="1" ht="45.6" thickBot="1" x14ac:dyDescent="0.75">
      <c r="A8" s="383" t="s">
        <v>106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1:13" s="122" customFormat="1" ht="21" x14ac:dyDescent="0.4">
      <c r="A9" s="124"/>
      <c r="B9" s="391" t="s">
        <v>105</v>
      </c>
      <c r="C9" s="391"/>
      <c r="D9" s="391"/>
      <c r="E9" s="391"/>
      <c r="F9" s="391"/>
      <c r="G9" s="388"/>
      <c r="H9" s="123"/>
      <c r="I9" s="391" t="s">
        <v>104</v>
      </c>
      <c r="J9" s="392"/>
      <c r="K9" s="392"/>
      <c r="L9" s="392"/>
      <c r="M9" s="393"/>
    </row>
    <row r="10" spans="1:13" s="122" customFormat="1" ht="21" x14ac:dyDescent="0.4">
      <c r="A10" s="127"/>
      <c r="B10" s="405" t="s">
        <v>103</v>
      </c>
      <c r="C10" s="405"/>
      <c r="D10" s="405"/>
      <c r="E10" s="405"/>
      <c r="F10" s="405"/>
      <c r="G10" s="206"/>
      <c r="I10" s="381" t="s">
        <v>102</v>
      </c>
      <c r="J10" s="185"/>
      <c r="K10" s="185"/>
      <c r="L10" s="185"/>
      <c r="M10" s="382"/>
    </row>
    <row r="11" spans="1:13" s="122" customFormat="1" ht="21.6" thickBot="1" x14ac:dyDescent="0.45">
      <c r="A11" s="126"/>
      <c r="B11" s="385" t="s">
        <v>101</v>
      </c>
      <c r="C11" s="385"/>
      <c r="D11" s="385"/>
      <c r="E11" s="385"/>
      <c r="F11" s="385"/>
      <c r="G11" s="389"/>
      <c r="H11" s="125"/>
      <c r="I11" s="385" t="s">
        <v>100</v>
      </c>
      <c r="J11" s="386"/>
      <c r="K11" s="386"/>
      <c r="L11" s="386"/>
      <c r="M11" s="387"/>
    </row>
    <row r="12" spans="1:13" s="5" customFormat="1" ht="45.6" thickBot="1" x14ac:dyDescent="0.75">
      <c r="A12" s="383" t="s">
        <v>99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</row>
    <row r="13" spans="1:13" s="122" customFormat="1" ht="21.6" thickBot="1" x14ac:dyDescent="0.45">
      <c r="A13" s="124"/>
      <c r="B13" s="374" t="s">
        <v>98</v>
      </c>
      <c r="C13" s="374"/>
      <c r="D13" s="374"/>
      <c r="E13" s="374"/>
      <c r="F13" s="374"/>
      <c r="G13" s="388"/>
      <c r="H13" s="123"/>
      <c r="I13" s="374" t="s">
        <v>97</v>
      </c>
      <c r="J13" s="375"/>
      <c r="K13" s="375"/>
      <c r="L13" s="375"/>
      <c r="M13" s="376"/>
    </row>
    <row r="14" spans="1:13" s="122" customFormat="1" ht="21.6" thickBot="1" x14ac:dyDescent="0.45">
      <c r="A14" s="394" t="s">
        <v>96</v>
      </c>
      <c r="B14" s="395"/>
      <c r="C14" s="395"/>
      <c r="D14" s="395"/>
      <c r="E14" s="395"/>
      <c r="F14" s="395"/>
      <c r="G14" s="206"/>
      <c r="H14" s="377"/>
      <c r="I14" s="377"/>
      <c r="J14" s="377"/>
      <c r="K14" s="377"/>
      <c r="L14" s="377"/>
      <c r="M14" s="378"/>
    </row>
    <row r="15" spans="1:13" s="122" customFormat="1" ht="21.6" thickBot="1" x14ac:dyDescent="0.45">
      <c r="A15" s="396"/>
      <c r="B15" s="334"/>
      <c r="C15" s="334"/>
      <c r="D15" s="334"/>
      <c r="E15" s="334"/>
      <c r="F15" s="334"/>
      <c r="G15" s="206"/>
      <c r="H15" s="379"/>
      <c r="I15" s="379"/>
      <c r="J15" s="379"/>
      <c r="K15" s="379"/>
      <c r="L15" s="379"/>
      <c r="M15" s="380"/>
    </row>
    <row r="16" spans="1:13" s="122" customFormat="1" ht="21.6" thickBot="1" x14ac:dyDescent="0.45">
      <c r="A16" s="397"/>
      <c r="B16" s="398"/>
      <c r="C16" s="398"/>
      <c r="D16" s="398"/>
      <c r="E16" s="398"/>
      <c r="F16" s="398"/>
      <c r="G16" s="389"/>
      <c r="H16" s="379"/>
      <c r="I16" s="379"/>
      <c r="J16" s="379"/>
      <c r="K16" s="379"/>
      <c r="L16" s="379"/>
      <c r="M16" s="380"/>
    </row>
    <row r="17" spans="1:13" s="121" customFormat="1" ht="36.75" customHeight="1" thickBot="1" x14ac:dyDescent="0.35">
      <c r="A17" s="355" t="s">
        <v>95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s="5" customFormat="1" x14ac:dyDescent="0.3">
      <c r="A18" s="359" t="s">
        <v>94</v>
      </c>
      <c r="B18" s="360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400"/>
    </row>
    <row r="19" spans="1:13" s="5" customFormat="1" x14ac:dyDescent="0.3">
      <c r="A19" s="361"/>
      <c r="B19" s="362"/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2"/>
    </row>
    <row r="20" spans="1:13" x14ac:dyDescent="0.3">
      <c r="A20" s="361"/>
      <c r="B20" s="362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2"/>
    </row>
    <row r="21" spans="1:13" ht="15" thickBot="1" x14ac:dyDescent="0.35">
      <c r="A21" s="363"/>
      <c r="B21" s="364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4"/>
    </row>
    <row r="22" spans="1:13" hidden="1" x14ac:dyDescent="0.3">
      <c r="A22" s="5"/>
      <c r="F22" s="120">
        <f>SUM(F8:F21)</f>
        <v>0</v>
      </c>
      <c r="H22" s="5"/>
      <c r="M22" s="120">
        <f>SUM(M8:M21)</f>
        <v>0</v>
      </c>
    </row>
    <row r="23" spans="1:13" s="4" customFormat="1" hidden="1" x14ac:dyDescent="0.3">
      <c r="F23" s="4">
        <f>SUM(F8:F21)</f>
        <v>0</v>
      </c>
      <c r="H23" s="119"/>
      <c r="I23" s="119"/>
      <c r="J23" s="119"/>
      <c r="K23" s="119"/>
      <c r="L23" s="119"/>
      <c r="M23" s="119">
        <f>SUM(M8:M21)</f>
        <v>0</v>
      </c>
    </row>
    <row r="24" spans="1:13" x14ac:dyDescent="0.3">
      <c r="A24" s="138"/>
      <c r="B24" s="138"/>
      <c r="C24" s="138"/>
      <c r="D24" s="138"/>
      <c r="E24" s="138"/>
      <c r="F24" s="138"/>
      <c r="G24" s="138"/>
      <c r="H24" s="354"/>
      <c r="I24" s="354"/>
      <c r="J24" s="354"/>
      <c r="K24" s="354"/>
      <c r="L24" s="354"/>
      <c r="M24" s="354"/>
    </row>
    <row r="25" spans="1:13" x14ac:dyDescent="0.3">
      <c r="A25" s="185" t="s">
        <v>44</v>
      </c>
      <c r="B25" s="185"/>
      <c r="C25" s="185"/>
      <c r="D25" s="185"/>
      <c r="E25" s="185"/>
      <c r="F25" s="185"/>
      <c r="G25" s="185"/>
      <c r="H25" s="138"/>
      <c r="I25" s="138"/>
      <c r="J25" s="138"/>
      <c r="K25" s="138"/>
      <c r="L25" s="138"/>
      <c r="M25" s="138"/>
    </row>
    <row r="26" spans="1:13" x14ac:dyDescent="0.3">
      <c r="A26" s="350" t="s">
        <v>93</v>
      </c>
      <c r="B26" s="350"/>
      <c r="C26" s="350"/>
      <c r="D26" s="350"/>
      <c r="E26" s="350"/>
      <c r="F26" s="350"/>
      <c r="G26" s="350"/>
      <c r="H26" s="138"/>
      <c r="I26" s="138"/>
      <c r="J26" s="138"/>
      <c r="K26" s="138"/>
      <c r="L26" s="138"/>
      <c r="M26" s="138"/>
    </row>
    <row r="27" spans="1:13" x14ac:dyDescent="0.3">
      <c r="A27" s="351" t="s">
        <v>92</v>
      </c>
      <c r="B27" s="351"/>
      <c r="C27" s="351"/>
      <c r="D27" s="351"/>
      <c r="E27" s="351"/>
      <c r="F27" s="351"/>
      <c r="G27" s="351"/>
      <c r="H27" s="138"/>
      <c r="I27" s="138"/>
      <c r="J27" s="138"/>
      <c r="K27" s="138"/>
      <c r="L27" s="138"/>
      <c r="M27" s="138"/>
    </row>
    <row r="28" spans="1:13" ht="20.399999999999999" x14ac:dyDescent="0.3">
      <c r="A28" s="356"/>
      <c r="B28" s="357"/>
      <c r="C28" s="357"/>
      <c r="D28" s="357"/>
      <c r="E28" s="358"/>
      <c r="F28" s="118"/>
      <c r="G28" s="117" t="s">
        <v>48</v>
      </c>
      <c r="H28" s="138"/>
      <c r="I28" s="138"/>
      <c r="J28" s="138"/>
      <c r="K28" s="138"/>
      <c r="L28" s="138"/>
      <c r="M28" s="138"/>
    </row>
    <row r="29" spans="1:13" ht="20.399999999999999" x14ac:dyDescent="0.3">
      <c r="A29" s="356"/>
      <c r="B29" s="357"/>
      <c r="C29" s="357"/>
      <c r="D29" s="357"/>
      <c r="E29" s="358"/>
      <c r="F29" s="118"/>
      <c r="G29" s="117" t="s">
        <v>48</v>
      </c>
      <c r="H29" s="138"/>
      <c r="I29" s="138"/>
      <c r="J29" s="138"/>
      <c r="K29" s="138"/>
      <c r="L29" s="138"/>
      <c r="M29" s="138"/>
    </row>
    <row r="30" spans="1:13" ht="20.399999999999999" x14ac:dyDescent="0.3">
      <c r="A30" s="356"/>
      <c r="B30" s="357"/>
      <c r="C30" s="357"/>
      <c r="D30" s="357"/>
      <c r="E30" s="358"/>
      <c r="F30" s="118"/>
      <c r="G30" s="117" t="s">
        <v>48</v>
      </c>
      <c r="H30" s="138"/>
      <c r="I30" s="138"/>
      <c r="J30" s="138"/>
      <c r="K30" s="138"/>
      <c r="L30" s="138"/>
      <c r="M30" s="138"/>
    </row>
    <row r="31" spans="1:13" ht="20.399999999999999" x14ac:dyDescent="0.3">
      <c r="A31" s="356"/>
      <c r="B31" s="357"/>
      <c r="C31" s="357"/>
      <c r="D31" s="357"/>
      <c r="E31" s="358"/>
      <c r="F31" s="118"/>
      <c r="G31" s="117" t="s">
        <v>48</v>
      </c>
      <c r="H31" s="138"/>
      <c r="I31" s="138"/>
      <c r="J31" s="138"/>
      <c r="K31" s="138"/>
      <c r="L31" s="138"/>
      <c r="M31" s="138"/>
    </row>
    <row r="32" spans="1:13" ht="21" thickBot="1" x14ac:dyDescent="0.35">
      <c r="A32" s="371"/>
      <c r="B32" s="372"/>
      <c r="C32" s="372"/>
      <c r="D32" s="372"/>
      <c r="E32" s="373"/>
      <c r="F32" s="116"/>
      <c r="G32" s="115" t="s">
        <v>48</v>
      </c>
      <c r="H32" s="138"/>
      <c r="I32" s="138"/>
      <c r="J32" s="138"/>
      <c r="K32" s="138"/>
      <c r="L32" s="138"/>
      <c r="M32" s="138"/>
    </row>
    <row r="33" spans="1:21" x14ac:dyDescent="0.3">
      <c r="A33" s="365" t="s">
        <v>119</v>
      </c>
      <c r="B33" s="366"/>
      <c r="C33" s="366"/>
      <c r="D33" s="366"/>
      <c r="E33" s="366"/>
      <c r="F33" s="366"/>
      <c r="G33" s="367"/>
      <c r="H33" s="138"/>
      <c r="I33" s="138"/>
      <c r="J33" s="138"/>
      <c r="K33" s="138"/>
      <c r="L33" s="138"/>
      <c r="M33" s="138"/>
    </row>
    <row r="34" spans="1:21" ht="15" thickBot="1" x14ac:dyDescent="0.35">
      <c r="A34" s="368"/>
      <c r="B34" s="369"/>
      <c r="C34" s="369"/>
      <c r="D34" s="369"/>
      <c r="E34" s="369"/>
      <c r="F34" s="369"/>
      <c r="G34" s="370"/>
      <c r="H34" s="138"/>
      <c r="I34" s="138"/>
      <c r="J34" s="138"/>
      <c r="K34" s="138"/>
      <c r="L34" s="138"/>
      <c r="M34" s="138"/>
    </row>
    <row r="35" spans="1:21" x14ac:dyDescent="0.3">
      <c r="A35" s="114"/>
      <c r="B35" s="114"/>
      <c r="C35" s="114"/>
      <c r="D35" s="114"/>
      <c r="E35" s="114"/>
      <c r="F35" s="114"/>
      <c r="G35" s="1"/>
      <c r="H35" s="138"/>
      <c r="I35" s="138"/>
      <c r="J35" s="138"/>
      <c r="K35" s="138"/>
      <c r="L35" s="138"/>
      <c r="M35" s="138"/>
    </row>
    <row r="36" spans="1:21" x14ac:dyDescent="0.3">
      <c r="A36" s="72" t="s">
        <v>91</v>
      </c>
      <c r="B36" s="3"/>
      <c r="C36" s="3"/>
      <c r="D36" s="3"/>
      <c r="E36" s="3"/>
      <c r="F36" s="3"/>
      <c r="G36" s="3"/>
      <c r="H36" s="138"/>
      <c r="I36" s="138"/>
      <c r="J36" s="138"/>
      <c r="K36" s="138"/>
      <c r="L36" s="138"/>
      <c r="M36" s="138"/>
      <c r="U36" s="62"/>
    </row>
    <row r="37" spans="1:21" ht="23.25" customHeight="1" thickBot="1" x14ac:dyDescent="0.35">
      <c r="A37" s="346"/>
      <c r="B37" s="347"/>
      <c r="C37" s="347"/>
      <c r="D37" s="347"/>
      <c r="E37" s="347"/>
      <c r="F37" s="347"/>
      <c r="H37" s="353"/>
      <c r="I37" s="353"/>
      <c r="J37" s="353"/>
      <c r="K37" s="353"/>
      <c r="L37" s="353"/>
      <c r="M37" s="353"/>
      <c r="U37" s="62"/>
    </row>
    <row r="38" spans="1:21" ht="15" thickTop="1" x14ac:dyDescent="0.3">
      <c r="A38" s="352" t="s">
        <v>55</v>
      </c>
      <c r="B38" s="248"/>
      <c r="C38" s="248"/>
      <c r="D38" s="248"/>
      <c r="E38" s="248"/>
      <c r="F38" s="77" t="s">
        <v>56</v>
      </c>
      <c r="H38" s="348" t="s">
        <v>57</v>
      </c>
      <c r="I38" s="349"/>
      <c r="J38" s="349"/>
      <c r="K38" s="349"/>
      <c r="L38" s="349"/>
      <c r="M38" t="s">
        <v>56</v>
      </c>
      <c r="O38" s="62"/>
    </row>
    <row r="39" spans="1:21" ht="15" thickBot="1" x14ac:dyDescent="0.35">
      <c r="A39" s="346"/>
      <c r="B39" s="347"/>
      <c r="C39" s="347"/>
      <c r="D39" s="347"/>
      <c r="E39" s="347"/>
      <c r="F39" s="347"/>
      <c r="H39" s="347"/>
      <c r="I39" s="347"/>
      <c r="J39" s="347"/>
      <c r="K39" s="347"/>
      <c r="L39" s="347"/>
      <c r="M39" s="347"/>
      <c r="U39" s="62"/>
    </row>
    <row r="40" spans="1:21" x14ac:dyDescent="0.3">
      <c r="A40" s="30" t="s">
        <v>90</v>
      </c>
      <c r="B40" s="78"/>
      <c r="C40" s="78"/>
      <c r="D40" s="78"/>
      <c r="E40" s="78"/>
      <c r="F40" s="77" t="s">
        <v>56</v>
      </c>
      <c r="G40" s="77"/>
      <c r="H40" s="78" t="s">
        <v>89</v>
      </c>
      <c r="M40" t="s">
        <v>56</v>
      </c>
      <c r="O40" s="62"/>
    </row>
    <row r="41" spans="1:21" x14ac:dyDescent="0.3">
      <c r="A41" s="113"/>
      <c r="B41" s="113"/>
      <c r="C41" s="113"/>
      <c r="D41" s="113"/>
      <c r="E41" s="113"/>
      <c r="F41" s="113"/>
    </row>
  </sheetData>
  <mergeCells count="51">
    <mergeCell ref="M1:M2"/>
    <mergeCell ref="J6:M6"/>
    <mergeCell ref="B9:F9"/>
    <mergeCell ref="C1:L1"/>
    <mergeCell ref="F7:J7"/>
    <mergeCell ref="A1:B4"/>
    <mergeCell ref="C3:M4"/>
    <mergeCell ref="C6:F6"/>
    <mergeCell ref="G5:G6"/>
    <mergeCell ref="A6:B6"/>
    <mergeCell ref="C2:L2"/>
    <mergeCell ref="I9:M9"/>
    <mergeCell ref="A37:F37"/>
    <mergeCell ref="A31:E31"/>
    <mergeCell ref="B13:F13"/>
    <mergeCell ref="A14:F16"/>
    <mergeCell ref="B11:F11"/>
    <mergeCell ref="C18:M21"/>
    <mergeCell ref="B10:F10"/>
    <mergeCell ref="G9:G11"/>
    <mergeCell ref="A7:E7"/>
    <mergeCell ref="A8:M8"/>
    <mergeCell ref="K7:M7"/>
    <mergeCell ref="C5:F5"/>
    <mergeCell ref="A5:B5"/>
    <mergeCell ref="I5:M5"/>
    <mergeCell ref="I13:M13"/>
    <mergeCell ref="H14:M14"/>
    <mergeCell ref="H15:M15"/>
    <mergeCell ref="I10:M10"/>
    <mergeCell ref="A12:M12"/>
    <mergeCell ref="I11:M11"/>
    <mergeCell ref="G13:G16"/>
    <mergeCell ref="H16:M16"/>
    <mergeCell ref="A17:M17"/>
    <mergeCell ref="A30:E30"/>
    <mergeCell ref="A18:B21"/>
    <mergeCell ref="A28:E28"/>
    <mergeCell ref="A29:E29"/>
    <mergeCell ref="A24:G24"/>
    <mergeCell ref="A39:F39"/>
    <mergeCell ref="H39:M39"/>
    <mergeCell ref="H38:L38"/>
    <mergeCell ref="A26:G26"/>
    <mergeCell ref="A27:G27"/>
    <mergeCell ref="A38:E38"/>
    <mergeCell ref="H37:M37"/>
    <mergeCell ref="H24:M36"/>
    <mergeCell ref="A25:G25"/>
    <mergeCell ref="A33:G34"/>
    <mergeCell ref="A32:E32"/>
  </mergeCells>
  <dataValidations count="2">
    <dataValidation type="textLength" allowBlank="1" showInputMessage="1" showErrorMessage="1" sqref="C5:F6" xr:uid="{00000000-0002-0000-0300-000001000000}">
      <formula1>1</formula1>
      <formula2>24</formula2>
    </dataValidation>
    <dataValidation type="textLength" allowBlank="1" showInputMessage="1" showErrorMessage="1" sqref="I5:M5" xr:uid="{00000000-0002-0000-0300-000000000000}">
      <formula1>1</formula1>
      <formula2>30</formula2>
    </dataValidation>
  </dataValidations>
  <pageMargins left="0.7" right="0.7" top="0.75" bottom="0.75" header="0.3" footer="0.3"/>
  <pageSetup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60960</xdr:rowOff>
                  </from>
                  <to>
                    <xdr:col>0</xdr:col>
                    <xdr:colOff>441960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68580</xdr:rowOff>
                  </from>
                  <to>
                    <xdr:col>0</xdr:col>
                    <xdr:colOff>381000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10</xdr:row>
                    <xdr:rowOff>68580</xdr:rowOff>
                  </from>
                  <to>
                    <xdr:col>0</xdr:col>
                    <xdr:colOff>381000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7</xdr:col>
                    <xdr:colOff>76200</xdr:colOff>
                    <xdr:row>8</xdr:row>
                    <xdr:rowOff>68580</xdr:rowOff>
                  </from>
                  <to>
                    <xdr:col>7</xdr:col>
                    <xdr:colOff>381000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9</xdr:row>
                    <xdr:rowOff>68580</xdr:rowOff>
                  </from>
                  <to>
                    <xdr:col>7</xdr:col>
                    <xdr:colOff>381000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7</xdr:col>
                    <xdr:colOff>76200</xdr:colOff>
                    <xdr:row>10</xdr:row>
                    <xdr:rowOff>68580</xdr:rowOff>
                  </from>
                  <to>
                    <xdr:col>7</xdr:col>
                    <xdr:colOff>381000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76200</xdr:colOff>
                    <xdr:row>12</xdr:row>
                    <xdr:rowOff>60960</xdr:rowOff>
                  </from>
                  <to>
                    <xdr:col>0</xdr:col>
                    <xdr:colOff>441960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12</xdr:row>
                    <xdr:rowOff>68580</xdr:rowOff>
                  </from>
                  <to>
                    <xdr:col>7</xdr:col>
                    <xdr:colOff>381000</xdr:colOff>
                    <xdr:row>13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A-PARYOLL</vt:lpstr>
      <vt:lpstr>M-PAYROLL</vt:lpstr>
      <vt:lpstr>SUB-ATTACHMENT</vt:lpstr>
      <vt:lpstr>STIPEND</vt:lpstr>
    </vt:vector>
  </TitlesOfParts>
  <Company>MSJC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 Thornton</dc:creator>
  <cp:lastModifiedBy>Selene Thornton</cp:lastModifiedBy>
  <cp:lastPrinted>2024-01-03T17:54:52Z</cp:lastPrinted>
  <dcterms:created xsi:type="dcterms:W3CDTF">2024-01-03T17:43:42Z</dcterms:created>
  <dcterms:modified xsi:type="dcterms:W3CDTF">2024-12-20T00:18:08Z</dcterms:modified>
</cp:coreProperties>
</file>